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ntbackint.isd.doa.state.mt.us\mpd_film\PROGRAM - BSFG\BSFG Forms Templates\"/>
    </mc:Choice>
  </mc:AlternateContent>
  <xr:revisionPtr revIDLastSave="0" documentId="13_ncr:1_{2A42A616-F195-4A09-A7DD-EC31740C3F2C}" xr6:coauthVersionLast="47" xr6:coauthVersionMax="47" xr10:uidLastSave="{00000000-0000-0000-0000-000000000000}"/>
  <bookViews>
    <workbookView xWindow="-120" yWindow="-120" windowWidth="29040" windowHeight="15840" xr2:uid="{00000000-000D-0000-FFFF-FFFF00000000}"/>
  </bookViews>
  <sheets>
    <sheet name="INSTRUCTIONS" sheetId="6" r:id="rId1"/>
    <sheet name="Top Sheet" sheetId="1" r:id="rId2"/>
    <sheet name="1 - Above the Line" sheetId="2" r:id="rId3"/>
    <sheet name="2 - Production Expenses" sheetId="3" r:id="rId4"/>
    <sheet name="3 - Post-Production Expenses" sheetId="4" r:id="rId5"/>
    <sheet name="4 - Other Expenses"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 r="G3" i="4"/>
  <c r="G6" i="3"/>
  <c r="G4" i="3"/>
  <c r="G5" i="3"/>
  <c r="G7" i="3"/>
  <c r="G8" i="3"/>
  <c r="G9" i="3"/>
  <c r="G10" i="3"/>
  <c r="G11" i="3"/>
  <c r="G12" i="3"/>
  <c r="G13" i="3"/>
  <c r="G14" i="3"/>
  <c r="G15" i="3"/>
  <c r="G16" i="3"/>
  <c r="G3" i="3"/>
  <c r="G4" i="2"/>
  <c r="G5" i="2"/>
  <c r="G6" i="2"/>
  <c r="G7" i="2"/>
  <c r="G8" i="2"/>
  <c r="G9" i="2"/>
  <c r="G13" i="2"/>
  <c r="G14" i="2"/>
  <c r="G15" i="2"/>
  <c r="G16" i="2"/>
  <c r="G17" i="2"/>
  <c r="G21" i="2"/>
  <c r="G22" i="2"/>
  <c r="G23" i="2"/>
  <c r="G24" i="2"/>
  <c r="G25" i="2"/>
  <c r="G29" i="2"/>
  <c r="G30" i="2"/>
  <c r="G31" i="2"/>
  <c r="G32" i="2"/>
  <c r="G33" i="2"/>
  <c r="G34" i="2"/>
  <c r="G38" i="2"/>
  <c r="G39" i="2"/>
  <c r="G40" i="2"/>
  <c r="G41" i="2"/>
  <c r="G42" i="2"/>
  <c r="G43" i="2"/>
  <c r="G44" i="2"/>
  <c r="G45" i="2"/>
  <c r="G46" i="2"/>
  <c r="G47" i="2"/>
  <c r="G48" i="2"/>
  <c r="G49" i="2"/>
  <c r="G50" i="2"/>
  <c r="G51" i="2"/>
  <c r="G55" i="2"/>
  <c r="G56" i="2"/>
  <c r="G57" i="2"/>
  <c r="G58" i="2"/>
  <c r="G59" i="2"/>
  <c r="G10" i="2" l="1"/>
  <c r="E9" i="1" s="1"/>
  <c r="G26" i="2"/>
  <c r="G60" i="2"/>
  <c r="G17" i="3"/>
  <c r="G18" i="2"/>
  <c r="E10" i="1" s="1"/>
  <c r="G35" i="2"/>
  <c r="G52" i="2"/>
  <c r="G36" i="5"/>
  <c r="G35" i="5"/>
  <c r="G31" i="5"/>
  <c r="G30" i="5"/>
  <c r="G29" i="5"/>
  <c r="G28" i="5"/>
  <c r="G27" i="5"/>
  <c r="G26" i="5"/>
  <c r="G25" i="5"/>
  <c r="G21" i="5"/>
  <c r="G20" i="5"/>
  <c r="G19" i="5"/>
  <c r="G18" i="5"/>
  <c r="G17" i="5"/>
  <c r="G16" i="5"/>
  <c r="G15" i="5"/>
  <c r="G14" i="5"/>
  <c r="G13" i="5"/>
  <c r="G12" i="5"/>
  <c r="G8" i="5"/>
  <c r="G7" i="5"/>
  <c r="G6" i="5"/>
  <c r="G5" i="5"/>
  <c r="G4" i="5"/>
  <c r="G3" i="5"/>
  <c r="G53" i="4"/>
  <c r="G52" i="4"/>
  <c r="G51" i="4"/>
  <c r="G50" i="4"/>
  <c r="G49" i="4"/>
  <c r="G48" i="4"/>
  <c r="G47" i="4"/>
  <c r="G46" i="4"/>
  <c r="G42" i="4"/>
  <c r="G41" i="4"/>
  <c r="G40" i="4"/>
  <c r="G39" i="4"/>
  <c r="G38" i="4"/>
  <c r="G34" i="4"/>
  <c r="G33" i="4"/>
  <c r="G32" i="4"/>
  <c r="G31" i="4"/>
  <c r="G30" i="4"/>
  <c r="G26" i="4"/>
  <c r="G25" i="4"/>
  <c r="G24" i="4"/>
  <c r="G23" i="4"/>
  <c r="G22" i="4"/>
  <c r="G21" i="4"/>
  <c r="G20" i="4"/>
  <c r="G19" i="4"/>
  <c r="G18" i="4"/>
  <c r="G14" i="4"/>
  <c r="G13" i="4"/>
  <c r="G12" i="4"/>
  <c r="G11" i="4"/>
  <c r="G10" i="4"/>
  <c r="G9" i="4"/>
  <c r="G8" i="4"/>
  <c r="G7" i="4"/>
  <c r="G6" i="4"/>
  <c r="G5" i="4"/>
  <c r="G4" i="4"/>
  <c r="G274" i="3"/>
  <c r="G273" i="3"/>
  <c r="G272" i="3"/>
  <c r="G271" i="3"/>
  <c r="G270" i="3"/>
  <c r="G269" i="3"/>
  <c r="G268" i="3"/>
  <c r="G267" i="3"/>
  <c r="G266" i="3"/>
  <c r="G265" i="3"/>
  <c r="G261" i="3"/>
  <c r="G260" i="3"/>
  <c r="G259" i="3"/>
  <c r="G258" i="3"/>
  <c r="G257" i="3"/>
  <c r="G256" i="3"/>
  <c r="G255" i="3"/>
  <c r="G251" i="3"/>
  <c r="G250" i="3"/>
  <c r="G249" i="3"/>
  <c r="G248" i="3"/>
  <c r="G247" i="3"/>
  <c r="G246" i="3"/>
  <c r="G242" i="3"/>
  <c r="G241" i="3"/>
  <c r="G240" i="3"/>
  <c r="G239" i="3"/>
  <c r="G238" i="3"/>
  <c r="G237" i="3"/>
  <c r="G236" i="3"/>
  <c r="G235" i="3"/>
  <c r="G231" i="3"/>
  <c r="G230" i="3"/>
  <c r="G229" i="3"/>
  <c r="G228" i="3"/>
  <c r="G227" i="3"/>
  <c r="G226" i="3"/>
  <c r="G225" i="3"/>
  <c r="G224" i="3"/>
  <c r="G223" i="3"/>
  <c r="G222" i="3"/>
  <c r="G218" i="3"/>
  <c r="G217" i="3"/>
  <c r="G216" i="3"/>
  <c r="G215" i="3"/>
  <c r="G214" i="3"/>
  <c r="G213" i="3"/>
  <c r="G212" i="3"/>
  <c r="G211" i="3"/>
  <c r="G210" i="3"/>
  <c r="G209" i="3"/>
  <c r="G208" i="3"/>
  <c r="G207" i="3"/>
  <c r="G206" i="3"/>
  <c r="G205" i="3"/>
  <c r="G204" i="3"/>
  <c r="G203" i="3"/>
  <c r="G202" i="3"/>
  <c r="G198" i="3"/>
  <c r="G197" i="3"/>
  <c r="G196" i="3"/>
  <c r="G195" i="3"/>
  <c r="G194" i="3"/>
  <c r="G193" i="3"/>
  <c r="G192" i="3"/>
  <c r="G191" i="3"/>
  <c r="G190" i="3"/>
  <c r="G189" i="3"/>
  <c r="G188" i="3"/>
  <c r="G187" i="3"/>
  <c r="G186" i="3"/>
  <c r="G185" i="3"/>
  <c r="G184" i="3"/>
  <c r="G180" i="3"/>
  <c r="G179" i="3"/>
  <c r="G178" i="3"/>
  <c r="G177" i="3"/>
  <c r="G176" i="3"/>
  <c r="G175" i="3"/>
  <c r="G174" i="3"/>
  <c r="G173" i="3"/>
  <c r="G172" i="3"/>
  <c r="G171" i="3"/>
  <c r="G170" i="3"/>
  <c r="G169" i="3"/>
  <c r="G165" i="3"/>
  <c r="G164" i="3"/>
  <c r="G163" i="3"/>
  <c r="G162" i="3"/>
  <c r="G161" i="3"/>
  <c r="G160" i="3"/>
  <c r="G159" i="3"/>
  <c r="G158" i="3"/>
  <c r="G154" i="3"/>
  <c r="G153" i="3"/>
  <c r="G152" i="3"/>
  <c r="G151" i="3"/>
  <c r="G150" i="3"/>
  <c r="G149" i="3"/>
  <c r="G148" i="3"/>
  <c r="G147" i="3"/>
  <c r="G146" i="3"/>
  <c r="G145" i="3"/>
  <c r="G144" i="3"/>
  <c r="G143" i="3"/>
  <c r="G142" i="3"/>
  <c r="G141" i="3"/>
  <c r="G140" i="3"/>
  <c r="G136" i="3"/>
  <c r="G135" i="3"/>
  <c r="G134" i="3"/>
  <c r="G133" i="3"/>
  <c r="G132" i="3"/>
  <c r="G131" i="3"/>
  <c r="G130" i="3"/>
  <c r="G129" i="3"/>
  <c r="G128" i="3"/>
  <c r="G127" i="3"/>
  <c r="G126" i="3"/>
  <c r="G125" i="3"/>
  <c r="G124" i="3"/>
  <c r="G120" i="3"/>
  <c r="G119" i="3"/>
  <c r="G118" i="3"/>
  <c r="G117" i="3"/>
  <c r="G116" i="3"/>
  <c r="G115" i="3"/>
  <c r="G114" i="3"/>
  <c r="G113" i="3"/>
  <c r="G112" i="3"/>
  <c r="G111" i="3"/>
  <c r="G110" i="3"/>
  <c r="G109" i="3"/>
  <c r="G108" i="3"/>
  <c r="G104" i="3"/>
  <c r="G103" i="3"/>
  <c r="G102" i="3"/>
  <c r="G101" i="3"/>
  <c r="G100" i="3"/>
  <c r="G99" i="3"/>
  <c r="G98" i="3"/>
  <c r="G97" i="3"/>
  <c r="G96" i="3"/>
  <c r="G95" i="3"/>
  <c r="G94" i="3"/>
  <c r="G90" i="3"/>
  <c r="G89" i="3"/>
  <c r="G88" i="3"/>
  <c r="G87" i="3"/>
  <c r="G86" i="3"/>
  <c r="G85" i="3"/>
  <c r="G84" i="3"/>
  <c r="G83" i="3"/>
  <c r="G82" i="3"/>
  <c r="G81" i="3"/>
  <c r="G80" i="3"/>
  <c r="G79" i="3"/>
  <c r="G78" i="3"/>
  <c r="G77" i="3"/>
  <c r="G76" i="3"/>
  <c r="G72" i="3"/>
  <c r="G71" i="3"/>
  <c r="G70" i="3"/>
  <c r="G69" i="3"/>
  <c r="G68" i="3"/>
  <c r="G67" i="3"/>
  <c r="G66" i="3"/>
  <c r="G65" i="3"/>
  <c r="G64" i="3"/>
  <c r="G63" i="3"/>
  <c r="G62" i="3"/>
  <c r="G61" i="3"/>
  <c r="G60" i="3"/>
  <c r="G59" i="3"/>
  <c r="G55" i="3"/>
  <c r="G54" i="3"/>
  <c r="G53" i="3"/>
  <c r="G49" i="3"/>
  <c r="G48" i="3"/>
  <c r="G47" i="3"/>
  <c r="G46" i="3"/>
  <c r="G45" i="3"/>
  <c r="G44" i="3"/>
  <c r="G43" i="3"/>
  <c r="G42" i="3"/>
  <c r="G41" i="3"/>
  <c r="G37" i="3"/>
  <c r="G36" i="3"/>
  <c r="G35" i="3"/>
  <c r="G34" i="3"/>
  <c r="G33" i="3"/>
  <c r="G32" i="3"/>
  <c r="G31" i="3"/>
  <c r="G30" i="3"/>
  <c r="G26" i="3"/>
  <c r="G25" i="3"/>
  <c r="G24" i="3"/>
  <c r="G23" i="3"/>
  <c r="G22" i="3"/>
  <c r="G21" i="3"/>
  <c r="G20" i="3"/>
  <c r="E14" i="1"/>
  <c r="G37" i="5" l="1"/>
  <c r="E52" i="1" s="1"/>
  <c r="G32" i="5"/>
  <c r="E51" i="1" s="1"/>
  <c r="G43" i="4"/>
  <c r="E44" i="1" s="1"/>
  <c r="G27" i="4"/>
  <c r="E42" i="1" s="1"/>
  <c r="G56" i="3"/>
  <c r="E22" i="1" s="1"/>
  <c r="G73" i="3"/>
  <c r="E23" i="1" s="1"/>
  <c r="G38" i="3"/>
  <c r="E20" i="1" s="1"/>
  <c r="G262" i="3"/>
  <c r="E36" i="1" s="1"/>
  <c r="G50" i="3"/>
  <c r="E21" i="1" s="1"/>
  <c r="G22" i="5"/>
  <c r="E50" i="1" s="1"/>
  <c r="G9" i="5"/>
  <c r="E49" i="1" s="1"/>
  <c r="G54" i="4"/>
  <c r="E45" i="1" s="1"/>
  <c r="G35" i="4"/>
  <c r="E43" i="1" s="1"/>
  <c r="G15" i="4"/>
  <c r="E41" i="1" s="1"/>
  <c r="G105" i="3"/>
  <c r="E25" i="1" s="1"/>
  <c r="G137" i="3"/>
  <c r="E27" i="1" s="1"/>
  <c r="G181" i="3"/>
  <c r="E30" i="1" s="1"/>
  <c r="G91" i="3"/>
  <c r="E24" i="1" s="1"/>
  <c r="G155" i="3"/>
  <c r="E28" i="1" s="1"/>
  <c r="G232" i="3"/>
  <c r="E33" i="1" s="1"/>
  <c r="G121" i="3"/>
  <c r="E26" i="1" s="1"/>
  <c r="E18" i="1"/>
  <c r="G252" i="3"/>
  <c r="E35" i="1" s="1"/>
  <c r="G275" i="3"/>
  <c r="E37" i="1" s="1"/>
  <c r="G166" i="3"/>
  <c r="E29" i="1" s="1"/>
  <c r="G219" i="3"/>
  <c r="E32" i="1" s="1"/>
  <c r="G27" i="3"/>
  <c r="E19" i="1" s="1"/>
  <c r="G199" i="3"/>
  <c r="E31" i="1" s="1"/>
  <c r="G243" i="3"/>
  <c r="E34" i="1" s="1"/>
  <c r="E12" i="1"/>
  <c r="E11" i="1"/>
  <c r="E13" i="1"/>
  <c r="E53" i="1" l="1"/>
  <c r="E46" i="1"/>
  <c r="E38" i="1"/>
  <c r="E15" i="1"/>
  <c r="E56" i="1" l="1"/>
  <c r="E55" i="1"/>
  <c r="E58" i="1" l="1"/>
</calcChain>
</file>

<file path=xl/sharedStrings.xml><?xml version="1.0" encoding="utf-8"?>
<sst xmlns="http://schemas.openxmlformats.org/spreadsheetml/2006/main" count="743" uniqueCount="372">
  <si>
    <t>Project Title</t>
  </si>
  <si>
    <t>Prepared by</t>
  </si>
  <si>
    <t>Locations</t>
  </si>
  <si>
    <t>ABOVE THE LINE</t>
  </si>
  <si>
    <t>Development Costs</t>
  </si>
  <si>
    <t>Story &amp; Rights</t>
  </si>
  <si>
    <t>Producer Unit</t>
  </si>
  <si>
    <t>Director &amp; Staff</t>
  </si>
  <si>
    <t>Cast</t>
  </si>
  <si>
    <t>Travel &amp; Living</t>
  </si>
  <si>
    <t>Total Above the Line</t>
  </si>
  <si>
    <t>PRODUCTION EXPENSES</t>
  </si>
  <si>
    <t>Production Staff</t>
  </si>
  <si>
    <t>Extra Talent</t>
  </si>
  <si>
    <t>Set Design</t>
  </si>
  <si>
    <t>Set Construction</t>
  </si>
  <si>
    <t>Set Pre-rig &amp; Strike</t>
  </si>
  <si>
    <t>Set Operations</t>
  </si>
  <si>
    <t>Set Dressing</t>
  </si>
  <si>
    <t>Property</t>
  </si>
  <si>
    <t>Wardrobe</t>
  </si>
  <si>
    <t>Electric</t>
  </si>
  <si>
    <t>Camera</t>
  </si>
  <si>
    <t>Production Sound</t>
  </si>
  <si>
    <t>Make-up &amp; Hair</t>
  </si>
  <si>
    <t>Transportation</t>
  </si>
  <si>
    <t>Picture Vehicles &amp; Animals</t>
  </si>
  <si>
    <t>Special Effects</t>
  </si>
  <si>
    <t>Visual Effects - Post</t>
  </si>
  <si>
    <t>Film &amp; Lab</t>
  </si>
  <si>
    <t>BTL Travel</t>
  </si>
  <si>
    <t>POST-PRODUCTION EXPENSES</t>
  </si>
  <si>
    <t>Film Editing</t>
  </si>
  <si>
    <t>Music</t>
  </si>
  <si>
    <t>Visual Effects</t>
  </si>
  <si>
    <t>Post Production Sound</t>
  </si>
  <si>
    <t>Post Production Film &amp; Lab</t>
  </si>
  <si>
    <t>Total Post Production</t>
  </si>
  <si>
    <t>OTHER EXPENSES</t>
  </si>
  <si>
    <t>Publicity</t>
  </si>
  <si>
    <t>Legal &amp; Accounting</t>
  </si>
  <si>
    <t>General Expense</t>
  </si>
  <si>
    <t>Insurance</t>
  </si>
  <si>
    <t>Total Other</t>
  </si>
  <si>
    <t>Bond Fee</t>
  </si>
  <si>
    <t>Contingency</t>
  </si>
  <si>
    <t>GRAND TOTAL</t>
  </si>
  <si>
    <t>DEVELOPMENT COSTS</t>
  </si>
  <si>
    <t>AMOUNT</t>
  </si>
  <si>
    <t>UNIT</t>
  </si>
  <si>
    <t>X</t>
  </si>
  <si>
    <t>RATE</t>
  </si>
  <si>
    <t>Prelim Breakdown</t>
  </si>
  <si>
    <t>Office Expenses</t>
  </si>
  <si>
    <t>Survey/Scouting</t>
  </si>
  <si>
    <t>Travel Expenses</t>
  </si>
  <si>
    <t>Legal</t>
  </si>
  <si>
    <t>All in</t>
  </si>
  <si>
    <t>Subtotal</t>
  </si>
  <si>
    <t>STORY &amp; RIGHTS</t>
  </si>
  <si>
    <t>Writers</t>
  </si>
  <si>
    <t>Script Purchase</t>
  </si>
  <si>
    <t>Script Copies</t>
  </si>
  <si>
    <t>Script Timing</t>
  </si>
  <si>
    <t>Script Clearance Report</t>
  </si>
  <si>
    <t>PRODUCERS UNIT</t>
  </si>
  <si>
    <t xml:space="preserve">Producer </t>
  </si>
  <si>
    <t>Co-Producer</t>
  </si>
  <si>
    <t>Asst to Producers</t>
  </si>
  <si>
    <t>Producers Entertainment</t>
  </si>
  <si>
    <t>All In</t>
  </si>
  <si>
    <t>DIRECTOR &amp; STAFF</t>
  </si>
  <si>
    <t xml:space="preserve">Director </t>
  </si>
  <si>
    <t>Asst to Director</t>
  </si>
  <si>
    <t>Director Entertainment</t>
  </si>
  <si>
    <t>Storyboard Artist</t>
  </si>
  <si>
    <t>Choreographer</t>
  </si>
  <si>
    <t>Technical Advisor</t>
  </si>
  <si>
    <t>CAST</t>
  </si>
  <si>
    <t>Lead Cast</t>
  </si>
  <si>
    <t>Supporting Cast</t>
  </si>
  <si>
    <t>Day Players</t>
  </si>
  <si>
    <t>Stunt Coordinators</t>
  </si>
  <si>
    <t>Stunts &amp; Adjustments</t>
  </si>
  <si>
    <t>Stunt Equipment</t>
  </si>
  <si>
    <t>Casting Director</t>
  </si>
  <si>
    <t>Casting Asst</t>
  </si>
  <si>
    <t>Casting Expenses</t>
  </si>
  <si>
    <t>Rehearsal Expenses</t>
  </si>
  <si>
    <t>Looping / ADR</t>
  </si>
  <si>
    <t>Mileage</t>
  </si>
  <si>
    <t>Cast Drivers</t>
  </si>
  <si>
    <t>Cast Payroll Handling Fees</t>
  </si>
  <si>
    <t>TRAVEL &amp; LIVING</t>
  </si>
  <si>
    <t>Airfares</t>
  </si>
  <si>
    <t>Hotel / Lodging</t>
  </si>
  <si>
    <t>Per Diem</t>
  </si>
  <si>
    <t>Self Drive Vehicles &amp; Gas</t>
  </si>
  <si>
    <t>PRODUCTION STAFF</t>
  </si>
  <si>
    <t>Line Producer</t>
  </si>
  <si>
    <t>1st Assistant Director</t>
  </si>
  <si>
    <t>2nd Assistant Director</t>
  </si>
  <si>
    <t>2nd 2nd Assistant Director</t>
  </si>
  <si>
    <t>Script Supervisor</t>
  </si>
  <si>
    <t>Production Coordinator</t>
  </si>
  <si>
    <t>Asst Prod Coordinator</t>
  </si>
  <si>
    <t>Production Secretary</t>
  </si>
  <si>
    <t>Production Assistants</t>
  </si>
  <si>
    <t>Production Accountant</t>
  </si>
  <si>
    <t>1st Asst Accountant</t>
  </si>
  <si>
    <t>Payroll Accountant</t>
  </si>
  <si>
    <t>Box Rentals</t>
  </si>
  <si>
    <t>EXTRA TALENT</t>
  </si>
  <si>
    <t>Stand-ins</t>
  </si>
  <si>
    <t>Union Extras</t>
  </si>
  <si>
    <t>Non-Union Extras</t>
  </si>
  <si>
    <t>Dancers</t>
  </si>
  <si>
    <t>Extras Coordinator</t>
  </si>
  <si>
    <t>Fitting / MPV / Wardrobe Allow</t>
  </si>
  <si>
    <t>SET DESIGN</t>
  </si>
  <si>
    <t>Production Designer</t>
  </si>
  <si>
    <t>Art Director</t>
  </si>
  <si>
    <t>Research</t>
  </si>
  <si>
    <t>Expendables</t>
  </si>
  <si>
    <t>Signage</t>
  </si>
  <si>
    <t>Blueprints</t>
  </si>
  <si>
    <t>Car Allowance</t>
  </si>
  <si>
    <t>SET CONSTRUCTION</t>
  </si>
  <si>
    <t>Construction Coordinator</t>
  </si>
  <si>
    <t>Construction Labor</t>
  </si>
  <si>
    <t>Construction Office Coordinator</t>
  </si>
  <si>
    <t>Purchases</t>
  </si>
  <si>
    <t>Rentals</t>
  </si>
  <si>
    <t>Paint Disposal</t>
  </si>
  <si>
    <t>Shop Rentals</t>
  </si>
  <si>
    <t>Loss &amp; Damage</t>
  </si>
  <si>
    <t>SET PRE-RIG &amp; STRIKE</t>
  </si>
  <si>
    <t>Pre-rig &amp; Strike Crews</t>
  </si>
  <si>
    <t>Miscellaneous Expenses</t>
  </si>
  <si>
    <t>SET OPERATIONS</t>
  </si>
  <si>
    <t>Key Grip</t>
  </si>
  <si>
    <t>Best Boy Grip</t>
  </si>
  <si>
    <t>Dolly Grip</t>
  </si>
  <si>
    <t>Company Grip</t>
  </si>
  <si>
    <t>Addl Labor</t>
  </si>
  <si>
    <t>Purchases &amp; Expendables</t>
  </si>
  <si>
    <t>Dolly Rentals</t>
  </si>
  <si>
    <t>Crane Rentals</t>
  </si>
  <si>
    <t>Grip Package Rentals</t>
  </si>
  <si>
    <t xml:space="preserve">Addl Equipment </t>
  </si>
  <si>
    <t>Car Allowances</t>
  </si>
  <si>
    <t>Other</t>
  </si>
  <si>
    <t>SET DRESSING</t>
  </si>
  <si>
    <t>Set Decorator</t>
  </si>
  <si>
    <t>On Set Dresser</t>
  </si>
  <si>
    <t>Leadman</t>
  </si>
  <si>
    <t>Set Dressers</t>
  </si>
  <si>
    <t>Swing Gang</t>
  </si>
  <si>
    <t>Greensman</t>
  </si>
  <si>
    <t>Green Purchases</t>
  </si>
  <si>
    <t>Clearances &amp; Fees</t>
  </si>
  <si>
    <t>PROPERTY</t>
  </si>
  <si>
    <t>Property Master</t>
  </si>
  <si>
    <t>Asst Props</t>
  </si>
  <si>
    <t>Addl Property Labor</t>
  </si>
  <si>
    <t>Armorer</t>
  </si>
  <si>
    <t>Weapons &amp; Ammo</t>
  </si>
  <si>
    <t>WARDROBE</t>
  </si>
  <si>
    <t>Costume Designer</t>
  </si>
  <si>
    <t>Wardrobe Supervisor</t>
  </si>
  <si>
    <t>Costumers</t>
  </si>
  <si>
    <t>Manufacturing &amp; Seamstress</t>
  </si>
  <si>
    <t>Cleaning &amp; Dying</t>
  </si>
  <si>
    <t>Alterations &amp; Repairs</t>
  </si>
  <si>
    <t>ELECTRIC</t>
  </si>
  <si>
    <t>Gaffer</t>
  </si>
  <si>
    <t>Best Boy Electrician</t>
  </si>
  <si>
    <t>Company Electricians</t>
  </si>
  <si>
    <t>Pre Rigging Electricians</t>
  </si>
  <si>
    <t>Electric Package</t>
  </si>
  <si>
    <t>Addl Rentals</t>
  </si>
  <si>
    <t>Condor/ Crane/ Balloon</t>
  </si>
  <si>
    <t>Box Rental</t>
  </si>
  <si>
    <t>Los &amp; Damage</t>
  </si>
  <si>
    <t>CAMERA</t>
  </si>
  <si>
    <t>Director of Photography</t>
  </si>
  <si>
    <t>Camera Operator</t>
  </si>
  <si>
    <t>1st Asst Camera</t>
  </si>
  <si>
    <t>2nd Asst Camera</t>
  </si>
  <si>
    <t>DIT</t>
  </si>
  <si>
    <t>B Camera Crew</t>
  </si>
  <si>
    <t>Steadicam</t>
  </si>
  <si>
    <t>Equipment Rental</t>
  </si>
  <si>
    <t>Camera Package</t>
  </si>
  <si>
    <t>Camera Car</t>
  </si>
  <si>
    <t>PRODUCTION SOUND</t>
  </si>
  <si>
    <t>Sound Mixer</t>
  </si>
  <si>
    <t>Cable Wrangler</t>
  </si>
  <si>
    <t>Playback Rental &amp; Labor</t>
  </si>
  <si>
    <t>MAKEUP &amp; HAIR</t>
  </si>
  <si>
    <t>Key Make-up</t>
  </si>
  <si>
    <t>Asst Make-up</t>
  </si>
  <si>
    <t>Key Hair</t>
  </si>
  <si>
    <t>Asst Hair</t>
  </si>
  <si>
    <t>Wigs / Hairpieces</t>
  </si>
  <si>
    <t>Salon Services</t>
  </si>
  <si>
    <t>TRANSPORATION</t>
  </si>
  <si>
    <t>Transpo Coordinator</t>
  </si>
  <si>
    <t>Transpo Captain</t>
  </si>
  <si>
    <t>Drivers</t>
  </si>
  <si>
    <t>Truck Rentals</t>
  </si>
  <si>
    <t>Generator Rentals</t>
  </si>
  <si>
    <t>Fuel &amp; Oil</t>
  </si>
  <si>
    <t>Meals</t>
  </si>
  <si>
    <t>Repairs &amp; Maintenance</t>
  </si>
  <si>
    <t>Vehicle Rentals</t>
  </si>
  <si>
    <t>Car Rentals</t>
  </si>
  <si>
    <t>Motorhome Rentals</t>
  </si>
  <si>
    <t>LOCATIONS</t>
  </si>
  <si>
    <t>Location Manager</t>
  </si>
  <si>
    <t>Asst Location Manager</t>
  </si>
  <si>
    <t>Scouting</t>
  </si>
  <si>
    <t>Police</t>
  </si>
  <si>
    <t>Set Security</t>
  </si>
  <si>
    <t>Fire Safety Officer</t>
  </si>
  <si>
    <t>Medic</t>
  </si>
  <si>
    <t xml:space="preserve">Site Fees &amp; Rentals </t>
  </si>
  <si>
    <t>Survey Costs</t>
  </si>
  <si>
    <t>Fees &amp; Permits</t>
  </si>
  <si>
    <t>Mileage &amp; Parking</t>
  </si>
  <si>
    <t>Site Restoration</t>
  </si>
  <si>
    <t>Air Conditioning</t>
  </si>
  <si>
    <t>Catering</t>
  </si>
  <si>
    <t>Extras Catering</t>
  </si>
  <si>
    <t>Baggage &amp; Equipment</t>
  </si>
  <si>
    <t>PICTURE VEHICLES &amp; ANIMALS</t>
  </si>
  <si>
    <t>Picture Car Coordinator</t>
  </si>
  <si>
    <t>Aircraft &amp; Helicopter</t>
  </si>
  <si>
    <t>Manufacturing</t>
  </si>
  <si>
    <t>Mechanic</t>
  </si>
  <si>
    <t>Animals</t>
  </si>
  <si>
    <t>Wranglers &amp; Handlers</t>
  </si>
  <si>
    <t>Feeding &amp; Stabling</t>
  </si>
  <si>
    <t>SPECIAL EFFECTS</t>
  </si>
  <si>
    <t>SPFX Coordinator</t>
  </si>
  <si>
    <t>SPFX Labor</t>
  </si>
  <si>
    <t>Fire Department</t>
  </si>
  <si>
    <t>Purchase &amp; Rentals</t>
  </si>
  <si>
    <t>Additional Permits</t>
  </si>
  <si>
    <t>VISUAL EFFECTS - POST</t>
  </si>
  <si>
    <t>Visual Effects Supervisor</t>
  </si>
  <si>
    <t>Minatures</t>
  </si>
  <si>
    <t>Wire Removal</t>
  </si>
  <si>
    <t>Mattes</t>
  </si>
  <si>
    <t>Misc Expenses</t>
  </si>
  <si>
    <t>FILM &amp; LAB</t>
  </si>
  <si>
    <t>Raw Stock</t>
  </si>
  <si>
    <t>Develop Film</t>
  </si>
  <si>
    <t>Telecine</t>
  </si>
  <si>
    <t>Dailes</t>
  </si>
  <si>
    <t>Shipping</t>
  </si>
  <si>
    <t>Hard Drives (all files and backups)</t>
  </si>
  <si>
    <t>BELOW THE LINE TRAVEL</t>
  </si>
  <si>
    <t>Travel Coordinator</t>
  </si>
  <si>
    <t>Hotel &amp; Lodging</t>
  </si>
  <si>
    <t>Rental Cars</t>
  </si>
  <si>
    <t>Taxi &amp; Shuttle</t>
  </si>
  <si>
    <t>Baggage</t>
  </si>
  <si>
    <t>Carnet</t>
  </si>
  <si>
    <t>Visa</t>
  </si>
  <si>
    <t>FILM EDITING</t>
  </si>
  <si>
    <t>Editor</t>
  </si>
  <si>
    <t>Asst Editor</t>
  </si>
  <si>
    <t>Music Editor</t>
  </si>
  <si>
    <t>Music Editor Room &amp; Equipment</t>
  </si>
  <si>
    <t>Post Prod Accountant</t>
  </si>
  <si>
    <t>Messenger</t>
  </si>
  <si>
    <t>Cutting Room</t>
  </si>
  <si>
    <t>Equipement Rentals</t>
  </si>
  <si>
    <t>Cartage</t>
  </si>
  <si>
    <t>Continuity</t>
  </si>
  <si>
    <t>MUSIC</t>
  </si>
  <si>
    <t>Music Supervisor</t>
  </si>
  <si>
    <t>Composer Fee</t>
  </si>
  <si>
    <t>Musicians</t>
  </si>
  <si>
    <t>Singers</t>
  </si>
  <si>
    <t>Song Writers</t>
  </si>
  <si>
    <t>Music Rights</t>
  </si>
  <si>
    <t>Clearance &amp; Legal</t>
  </si>
  <si>
    <t>Original Song Purchase</t>
  </si>
  <si>
    <t>Recording Facility &amp; Labor</t>
  </si>
  <si>
    <t>VISUAL EFFECTS</t>
  </si>
  <si>
    <t>Effects Supervisor</t>
  </si>
  <si>
    <t>CGI</t>
  </si>
  <si>
    <t>Transfers</t>
  </si>
  <si>
    <t>Conversions</t>
  </si>
  <si>
    <t>POST PRODUCTION SOUND</t>
  </si>
  <si>
    <t>Post Sound Package</t>
  </si>
  <si>
    <t>ADR Facilities &amp; Labor</t>
  </si>
  <si>
    <t>Foley Sound FX</t>
  </si>
  <si>
    <t>License Fees</t>
  </si>
  <si>
    <t>POST PRODUCTION FILM &amp; LAB</t>
  </si>
  <si>
    <t>Stock Footage</t>
  </si>
  <si>
    <t>Sound Neg Develop</t>
  </si>
  <si>
    <t>Answer Prints / Protect Masters</t>
  </si>
  <si>
    <t>Data Backup</t>
  </si>
  <si>
    <t>Opticals</t>
  </si>
  <si>
    <t>Digital Video Elements</t>
  </si>
  <si>
    <t>Release Prints</t>
  </si>
  <si>
    <t>Titles</t>
  </si>
  <si>
    <t>PUBLICITY</t>
  </si>
  <si>
    <t>Still Photographer</t>
  </si>
  <si>
    <t>Still Film &amp; Lab</t>
  </si>
  <si>
    <t>Graphic Art</t>
  </si>
  <si>
    <t>Publicist</t>
  </si>
  <si>
    <t>Sales Agent</t>
  </si>
  <si>
    <t>LEGAL &amp; ACCOUNTING</t>
  </si>
  <si>
    <t>Production Legal</t>
  </si>
  <si>
    <t>Outside Legal</t>
  </si>
  <si>
    <t>LLC &amp; Pass Through Audits</t>
  </si>
  <si>
    <t>Bank Charges</t>
  </si>
  <si>
    <t>Post Accounting</t>
  </si>
  <si>
    <t>Accounting Software</t>
  </si>
  <si>
    <t>Audits</t>
  </si>
  <si>
    <t>MPAA Rating</t>
  </si>
  <si>
    <t>Accounting Adminstration</t>
  </si>
  <si>
    <t>GENERAL EXPENSE</t>
  </si>
  <si>
    <t>Production Office Lease</t>
  </si>
  <si>
    <t>Shipping &amp; Postage</t>
  </si>
  <si>
    <t>Copier</t>
  </si>
  <si>
    <t>Production Office Supplies</t>
  </si>
  <si>
    <t>Furniture &amp; Equipment Rentals</t>
  </si>
  <si>
    <t>Phone &amp; Communication Rentals</t>
  </si>
  <si>
    <t>Wrap Party &amp; Crew Relations</t>
  </si>
  <si>
    <t>INSURANCE</t>
  </si>
  <si>
    <t>Production Company/Entity</t>
  </si>
  <si>
    <t>Union/Non Union</t>
  </si>
  <si>
    <t>Dates of Principal Photography in MT</t>
  </si>
  <si>
    <t>Date of Budget</t>
  </si>
  <si>
    <t xml:space="preserve"> </t>
  </si>
  <si>
    <t>Producer(s)</t>
  </si>
  <si>
    <t>MT Locations</t>
  </si>
  <si>
    <t>ABOVE THE LINE (ATL)</t>
  </si>
  <si>
    <t xml:space="preserve">Total Production </t>
  </si>
  <si>
    <t>TOTAL                        (column C X column E X column F)</t>
  </si>
  <si>
    <t>UNIT of MEASURE</t>
  </si>
  <si>
    <t>QUANTITY</t>
  </si>
  <si>
    <t>FLAT</t>
  </si>
  <si>
    <t>EXAMPLE</t>
  </si>
  <si>
    <t>Mark if expense is MONTANA SPEND</t>
  </si>
  <si>
    <t xml:space="preserve">X </t>
  </si>
  <si>
    <t>PJ Philmproducer Ekalaka MT</t>
  </si>
  <si>
    <t>Montana Vendor Name or Resident, if known</t>
  </si>
  <si>
    <t>POST PRODUCTION EXPENSES</t>
  </si>
  <si>
    <t>PJ Philmeditor Ekalaka, MT</t>
  </si>
  <si>
    <t>Alex Philmmaker Ekalaka MT</t>
  </si>
  <si>
    <t>*do not type/enter in these fields - formulas present</t>
  </si>
  <si>
    <r>
      <rPr>
        <b/>
        <sz val="10"/>
        <color rgb="FF000000"/>
        <rFont val="Arial"/>
        <family val="2"/>
      </rPr>
      <t>Top Sheet</t>
    </r>
    <r>
      <rPr>
        <sz val="10"/>
        <color rgb="FF000000"/>
        <rFont val="Arial"/>
      </rPr>
      <t xml:space="preserve"> - only customize lines 2- 6 at the top; enter data in fields:</t>
    </r>
  </si>
  <si>
    <t>Enter data into fields in sheets 1 - 4 as shown in the examples</t>
  </si>
  <si>
    <t>Do Not enter/type data in/over the fields on the right column highlighted in yellow in sheets 1 - 4</t>
  </si>
  <si>
    <t>Commercial General Liability Policy - premium</t>
  </si>
  <si>
    <t>Workers' Compensation Insurance Policy - premium</t>
  </si>
  <si>
    <t>IMPORTANT:  data from sheets 1 - 4 are linked to formulas in the Top Sheet</t>
  </si>
  <si>
    <t>Film Industry Budget Template - applicant responsible for customizing and all data entry</t>
  </si>
  <si>
    <t>TOP SHEET</t>
  </si>
  <si>
    <t>Airfares/Travel Agency</t>
  </si>
  <si>
    <r>
      <rPr>
        <b/>
        <sz val="10"/>
        <color rgb="FF000000"/>
        <rFont val="Arial"/>
        <family val="2"/>
      </rPr>
      <t>Finance Plan &amp; Budget Detail:</t>
    </r>
    <r>
      <rPr>
        <sz val="10"/>
        <color rgb="FF000000"/>
        <rFont val="Arial"/>
        <family val="2"/>
      </rPr>
      <t xml:space="preserve"> Accuracy and relevancy are essential. Although it is an estimate, it should be thorough and detailed and line up with the production plan. The application should include a full expense budget breakdown. All expenses must be labeled as either Montana-Spend or out-of-state. It is the expectation that at the time of application, the project is ready to proceed with filming project within the next 12 months. It is the responsiblity of the applicant to PREPARE and SUBMIT a thorough budget, plan and all required materials.</t>
    </r>
  </si>
  <si>
    <r>
      <t xml:space="preserve">This workbook is provided as an example of a budget template that may be customized for film production; it is optional and for informational purposes only. </t>
    </r>
    <r>
      <rPr>
        <b/>
        <sz val="12"/>
        <color rgb="FF000000"/>
        <rFont val="Arial"/>
        <family val="2"/>
      </rPr>
      <t>Applicant may use own Budget template.</t>
    </r>
  </si>
  <si>
    <r>
      <rPr>
        <b/>
        <sz val="10"/>
        <color rgb="FF000000"/>
        <rFont val="Arial"/>
        <family val="2"/>
      </rPr>
      <t xml:space="preserve">To use: </t>
    </r>
    <r>
      <rPr>
        <sz val="10"/>
        <color rgb="FF000000"/>
        <rFont val="Arial"/>
        <family val="2"/>
      </rPr>
      <t xml:space="preserve"> download, save, rename appropriately as </t>
    </r>
    <r>
      <rPr>
        <b/>
        <sz val="10"/>
        <color rgb="FF000000"/>
        <rFont val="Arial"/>
        <family val="2"/>
      </rPr>
      <t>Budget</t>
    </r>
    <r>
      <rPr>
        <sz val="10"/>
        <color rgb="FF000000"/>
        <rFont val="Arial"/>
      </rPr>
      <t>, customize and complete the worksheets</t>
    </r>
    <r>
      <rPr>
        <b/>
        <sz val="10"/>
        <color rgb="FF000000"/>
        <rFont val="Arial"/>
        <family val="2"/>
      </rPr>
      <t xml:space="preserve"> 1 - Above the Line</t>
    </r>
    <r>
      <rPr>
        <sz val="10"/>
        <color rgb="FF000000"/>
        <rFont val="Arial"/>
      </rPr>
      <t xml:space="preserve"> </t>
    </r>
    <r>
      <rPr>
        <b/>
        <sz val="10"/>
        <color rgb="FF000000"/>
        <rFont val="Arial"/>
        <family val="2"/>
      </rPr>
      <t>2 - Production Expenses 3 - PostProduction Expenses 4 - Other Expense</t>
    </r>
    <r>
      <rPr>
        <sz val="10"/>
        <color rgb="FF000000"/>
        <rFont val="Arial"/>
      </rPr>
      <t>. Do Not delete unused lines, leave blank. B</t>
    </r>
    <r>
      <rPr>
        <sz val="10"/>
        <color rgb="FF000000"/>
        <rFont val="Arial"/>
        <family val="2"/>
      </rPr>
      <t>e careful to not type over/remove any formulas (totals of columns, etc.). Data entered into sheets 1 - 4 will autopopulate the Top Sheet.</t>
    </r>
  </si>
  <si>
    <t xml:space="preserve">In the example below from sheet 2 - Production Expenses; Line Producer is entered for the item description under Production Staff; Quantity is 1 (default); unit of measure is FLAT as the crew member is paid a flat rate, doesn't vary per hour, etc.; $25,000 is entered for Rate; the Total field is an autocalculation formula, mark an X if the person, service, product, etc. is a Montana vendor/resident; for budget purposes, enter proposed vendor's name if known, okay for name to be unknown, but must put in name of city/town in MT </t>
  </si>
  <si>
    <t>Markets &amp; Film Festival entry fees, etc.</t>
  </si>
  <si>
    <r>
      <rPr>
        <b/>
        <sz val="10"/>
        <color rgb="FF000000"/>
        <rFont val="Arial"/>
        <family val="2"/>
      </rPr>
      <t>Upload</t>
    </r>
    <r>
      <rPr>
        <sz val="10"/>
        <color rgb="FF000000"/>
        <rFont val="Arial"/>
      </rPr>
      <t xml:space="preserve"> the entire workbook, labeled Budget, in the appropriate section for Finance and Budget in the online application; additional supporting documents may be included in Attachments section of the online application</t>
    </r>
    <r>
      <rPr>
        <sz val="10"/>
        <color rgb="FF000000"/>
        <rFont val="Arial"/>
        <family val="2"/>
      </rPr>
      <t xml:space="preserve"> (at bottom).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</si>
</sst>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29" x14ac:knownFonts="1">
    <font>
      <sz val="10"/>
      <color rgb="FF000000"/>
      <name val="Arial"/>
    </font>
    <font>
      <sz val="10"/>
      <color rgb="FF000000"/>
      <name val="Open Sans"/>
    </font>
    <font>
      <sz val="10"/>
      <color theme="1"/>
      <name val="Arial"/>
      <family val="2"/>
    </font>
    <font>
      <b/>
      <sz val="9"/>
      <color theme="1"/>
      <name val="Open Sans"/>
      <family val="2"/>
    </font>
    <font>
      <sz val="10"/>
      <color theme="1"/>
      <name val="Open Sans"/>
      <family val="2"/>
    </font>
    <font>
      <b/>
      <sz val="10"/>
      <color theme="1"/>
      <name val="Open Sans"/>
      <family val="2"/>
    </font>
    <font>
      <b/>
      <sz val="10"/>
      <color theme="1"/>
      <name val="Arial"/>
      <family val="2"/>
    </font>
    <font>
      <b/>
      <sz val="14"/>
      <color theme="1"/>
      <name val="Arial"/>
      <family val="2"/>
    </font>
    <font>
      <b/>
      <sz val="10"/>
      <color theme="0" tint="-0.499984740745262"/>
      <name val="Arial"/>
      <family val="2"/>
    </font>
    <font>
      <b/>
      <sz val="10"/>
      <color rgb="FF000000"/>
      <name val="Arial"/>
      <family val="2"/>
    </font>
    <font>
      <sz val="10"/>
      <color rgb="FF000000"/>
      <name val="Arial"/>
      <family val="2"/>
    </font>
    <font>
      <i/>
      <sz val="10"/>
      <color rgb="FF000000"/>
      <name val="Open Sans"/>
      <family val="2"/>
    </font>
    <font>
      <i/>
      <sz val="10"/>
      <color rgb="FF000000"/>
      <name val="Arial"/>
      <family val="2"/>
    </font>
    <font>
      <b/>
      <sz val="9"/>
      <color theme="1"/>
      <name val="Arial"/>
      <family val="2"/>
    </font>
    <font>
      <b/>
      <sz val="9"/>
      <color rgb="FFFFFFFF"/>
      <name val="Arial"/>
      <family val="2"/>
    </font>
    <font>
      <sz val="10"/>
      <name val="Arial"/>
      <family val="2"/>
    </font>
    <font>
      <b/>
      <sz val="10"/>
      <color rgb="FF262E37"/>
      <name val="Arial"/>
      <family val="2"/>
    </font>
    <font>
      <sz val="10"/>
      <color rgb="FF666666"/>
      <name val="Arial"/>
      <family val="2"/>
    </font>
    <font>
      <sz val="10"/>
      <color rgb="FF262E37"/>
      <name val="Arial"/>
      <family val="2"/>
    </font>
    <font>
      <sz val="18"/>
      <color rgb="FFFFFFFF"/>
      <name val="Arial"/>
      <family val="2"/>
    </font>
    <font>
      <b/>
      <sz val="14"/>
      <color rgb="FFEBEFF2"/>
      <name val="Arial"/>
      <family val="2"/>
    </font>
    <font>
      <sz val="13"/>
      <color rgb="FFEBEFF2"/>
      <name val="Arial"/>
      <family val="2"/>
    </font>
    <font>
      <b/>
      <sz val="16"/>
      <color rgb="FFEBEFF2"/>
      <name val="Arial"/>
      <family val="2"/>
    </font>
    <font>
      <sz val="10"/>
      <color rgb="FF6C7780"/>
      <name val="Arial"/>
      <family val="2"/>
    </font>
    <font>
      <sz val="9"/>
      <name val="Arial"/>
      <family val="2"/>
    </font>
    <font>
      <i/>
      <sz val="9"/>
      <color rgb="FF6C7780"/>
      <name val="Arial"/>
      <family val="2"/>
    </font>
    <font>
      <u/>
      <sz val="9"/>
      <color rgb="FF3C78D8"/>
      <name val="Arial"/>
      <family val="2"/>
    </font>
    <font>
      <i/>
      <sz val="9"/>
      <color rgb="FFA3ABB3"/>
      <name val="Arial"/>
      <family val="2"/>
    </font>
    <font>
      <b/>
      <sz val="12"/>
      <color rgb="FF000000"/>
      <name val="Arial"/>
      <family val="2"/>
    </font>
  </fonts>
  <fills count="17">
    <fill>
      <patternFill patternType="none"/>
    </fill>
    <fill>
      <patternFill patternType="gray125"/>
    </fill>
    <fill>
      <patternFill patternType="solid">
        <fgColor rgb="FF384151"/>
        <bgColor rgb="FF384151"/>
      </patternFill>
    </fill>
    <fill>
      <patternFill patternType="solid">
        <fgColor rgb="FFF7F9FA"/>
        <bgColor rgb="FFF7F9FA"/>
      </patternFill>
    </fill>
    <fill>
      <patternFill patternType="solid">
        <fgColor rgb="FFC5326F"/>
        <bgColor rgb="FFC5326F"/>
      </patternFill>
    </fill>
    <fill>
      <patternFill patternType="solid">
        <fgColor rgb="FFEBEFF2"/>
        <bgColor rgb="FFEBEFF2"/>
      </patternFill>
    </fill>
    <fill>
      <patternFill patternType="solid">
        <fgColor rgb="FF4A8BCF"/>
        <bgColor rgb="FF4A8BCF"/>
      </patternFill>
    </fill>
    <fill>
      <patternFill patternType="solid">
        <fgColor rgb="FF694CC1"/>
        <bgColor rgb="FF694CC1"/>
      </patternFill>
    </fill>
    <fill>
      <patternFill patternType="solid">
        <fgColor rgb="FF37BBBB"/>
        <bgColor rgb="FF37BBBB"/>
      </patternFill>
    </fill>
    <fill>
      <patternFill patternType="solid">
        <fgColor theme="0"/>
        <bgColor indexed="64"/>
      </patternFill>
    </fill>
    <fill>
      <patternFill patternType="solid">
        <fgColor theme="0" tint="-4.9989318521683403E-2"/>
        <bgColor indexed="64"/>
      </patternFill>
    </fill>
    <fill>
      <patternFill patternType="solid">
        <fgColor rgb="FFFFFF00"/>
        <bgColor rgb="FFC5326F"/>
      </patternFill>
    </fill>
    <fill>
      <patternFill patternType="solid">
        <fgColor rgb="FFFFFF00"/>
        <bgColor indexed="64"/>
      </patternFill>
    </fill>
    <fill>
      <patternFill patternType="solid">
        <fgColor rgb="FFFFFF00"/>
        <bgColor rgb="FFEBEFF2"/>
      </patternFill>
    </fill>
    <fill>
      <patternFill patternType="solid">
        <fgColor rgb="FFFFFF00"/>
        <bgColor rgb="FF4A8BCF"/>
      </patternFill>
    </fill>
    <fill>
      <patternFill patternType="solid">
        <fgColor rgb="FFFFFF00"/>
        <bgColor rgb="FF694CC1"/>
      </patternFill>
    </fill>
    <fill>
      <patternFill patternType="solid">
        <fgColor rgb="FFFFFF00"/>
        <bgColor rgb="FF37BBBB"/>
      </patternFill>
    </fill>
  </fills>
  <borders count="37">
    <border>
      <left/>
      <right/>
      <top/>
      <bottom/>
      <diagonal/>
    </border>
    <border>
      <left style="thin">
        <color rgb="FFD7DDE0"/>
      </left>
      <right/>
      <top style="thin">
        <color rgb="FFD7DDE0"/>
      </top>
      <bottom/>
      <diagonal/>
    </border>
    <border>
      <left/>
      <right/>
      <top style="thin">
        <color rgb="FFD7DDE0"/>
      </top>
      <bottom/>
      <diagonal/>
    </border>
    <border>
      <left style="thin">
        <color rgb="FFD7DDE0"/>
      </left>
      <right/>
      <top/>
      <bottom/>
      <diagonal/>
    </border>
    <border>
      <left style="thin">
        <color rgb="FFD7DDE0"/>
      </left>
      <right/>
      <top/>
      <bottom style="thin">
        <color rgb="FFD7DDE0"/>
      </bottom>
      <diagonal/>
    </border>
    <border>
      <left/>
      <right style="thin">
        <color rgb="FFD7DDE0"/>
      </right>
      <top/>
      <bottom style="thin">
        <color rgb="FFD7DDE0"/>
      </bottom>
      <diagonal/>
    </border>
    <border>
      <left style="thin">
        <color rgb="FFC5326F"/>
      </left>
      <right/>
      <top style="thin">
        <color rgb="FFC5326F"/>
      </top>
      <bottom style="thin">
        <color rgb="FFC5326F"/>
      </bottom>
      <diagonal/>
    </border>
    <border>
      <left style="thin">
        <color rgb="FFD7DDE0"/>
      </left>
      <right/>
      <top style="thin">
        <color rgb="FFD7DDE0"/>
      </top>
      <bottom style="thin">
        <color rgb="FFD7DDE0"/>
      </bottom>
      <diagonal/>
    </border>
    <border>
      <left/>
      <right/>
      <top style="thin">
        <color rgb="FFD7DDE0"/>
      </top>
      <bottom style="thin">
        <color rgb="FFD7DDE0"/>
      </bottom>
      <diagonal/>
    </border>
    <border>
      <left style="thin">
        <color rgb="FF4A8BCF"/>
      </left>
      <right/>
      <top style="thin">
        <color rgb="FF4A8BCF"/>
      </top>
      <bottom style="thin">
        <color rgb="FF4A8BCF"/>
      </bottom>
      <diagonal/>
    </border>
    <border>
      <left style="thin">
        <color rgb="FF844CC1"/>
      </left>
      <right/>
      <top style="thin">
        <color rgb="FF844CC1"/>
      </top>
      <bottom style="thin">
        <color rgb="FF844CC1"/>
      </bottom>
      <diagonal/>
    </border>
    <border>
      <left style="thin">
        <color rgb="FF51BB8F"/>
      </left>
      <right/>
      <top style="thin">
        <color rgb="FF51BB8F"/>
      </top>
      <bottom style="thin">
        <color rgb="FF51BB8F"/>
      </bottom>
      <diagonal/>
    </border>
    <border>
      <left style="thin">
        <color rgb="FF404E5C"/>
      </left>
      <right/>
      <top style="thin">
        <color rgb="FF404E5C"/>
      </top>
      <bottom style="thin">
        <color rgb="FF404E5C"/>
      </bottom>
      <diagonal/>
    </border>
    <border>
      <left/>
      <right/>
      <top style="thin">
        <color rgb="FFD7DDE0"/>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D7DDE0"/>
      </bottom>
      <diagonal/>
    </border>
    <border>
      <left/>
      <right/>
      <top style="thin">
        <color indexed="64"/>
      </top>
      <bottom style="thin">
        <color rgb="FFD7DDE0"/>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D7DDE0"/>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rgb="FFD7DDE0"/>
      </top>
      <bottom style="thin">
        <color indexed="64"/>
      </bottom>
      <diagonal/>
    </border>
    <border>
      <left/>
      <right style="thin">
        <color rgb="FFD7DDE0"/>
      </right>
      <top/>
      <bottom style="thin">
        <color indexed="64"/>
      </bottom>
      <diagonal/>
    </border>
    <border>
      <left style="thin">
        <color indexed="64"/>
      </left>
      <right/>
      <top/>
      <bottom/>
      <diagonal/>
    </border>
    <border>
      <left/>
      <right style="thin">
        <color rgb="FFD7DDE0"/>
      </right>
      <top style="thin">
        <color rgb="FFD7DDE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1">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xf numFmtId="49" fontId="4"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4" fillId="0" borderId="0" xfId="0" applyFont="1" applyAlignment="1">
      <alignment vertical="center"/>
    </xf>
    <xf numFmtId="49" fontId="2" fillId="0" borderId="2" xfId="0" applyNumberFormat="1" applyFont="1" applyBorder="1" applyAlignment="1">
      <alignment horizontal="left"/>
    </xf>
    <xf numFmtId="0" fontId="2" fillId="0" borderId="2" xfId="0" applyFont="1" applyBorder="1" applyAlignment="1">
      <alignment horizontal="center"/>
    </xf>
    <xf numFmtId="49" fontId="2" fillId="0" borderId="2" xfId="0" applyNumberFormat="1" applyFont="1" applyBorder="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2" fillId="9" borderId="0" xfId="0" applyFont="1" applyFill="1"/>
    <xf numFmtId="49" fontId="6" fillId="9" borderId="0" xfId="0" applyNumberFormat="1" applyFont="1" applyFill="1" applyAlignment="1">
      <alignment horizontal="center"/>
    </xf>
    <xf numFmtId="164" fontId="6" fillId="9" borderId="0" xfId="0" applyNumberFormat="1" applyFont="1" applyFill="1" applyAlignment="1">
      <alignment horizontal="center" wrapText="1"/>
    </xf>
    <xf numFmtId="0" fontId="7" fillId="9" borderId="0" xfId="0" applyFont="1" applyFill="1"/>
    <xf numFmtId="0" fontId="6" fillId="9" borderId="0" xfId="0" applyFont="1" applyFill="1"/>
    <xf numFmtId="44" fontId="2" fillId="0" borderId="2" xfId="0" applyNumberFormat="1" applyFont="1" applyBorder="1" applyAlignment="1">
      <alignment horizontal="center"/>
    </xf>
    <xf numFmtId="0" fontId="6" fillId="9" borderId="0" xfId="0" applyFont="1" applyFill="1" applyAlignment="1">
      <alignment horizontal="center" wrapText="1"/>
    </xf>
    <xf numFmtId="49" fontId="8" fillId="10" borderId="0" xfId="0" applyNumberFormat="1" applyFont="1" applyFill="1" applyAlignment="1">
      <alignment horizontal="left" vertical="center"/>
    </xf>
    <xf numFmtId="0" fontId="8" fillId="10" borderId="0" xfId="0" applyFont="1" applyFill="1" applyAlignment="1">
      <alignment horizontal="center" vertical="center"/>
    </xf>
    <xf numFmtId="49" fontId="8" fillId="10" borderId="0" xfId="0" applyNumberFormat="1" applyFont="1" applyFill="1" applyAlignment="1">
      <alignment horizontal="center" vertical="center"/>
    </xf>
    <xf numFmtId="165" fontId="8" fillId="10" borderId="0" xfId="0" applyNumberFormat="1" applyFont="1" applyFill="1" applyAlignment="1">
      <alignment horizontal="center" vertical="center"/>
    </xf>
    <xf numFmtId="49" fontId="4" fillId="9" borderId="0" xfId="0" applyNumberFormat="1" applyFont="1" applyFill="1" applyAlignment="1">
      <alignment vertical="center"/>
    </xf>
    <xf numFmtId="49" fontId="2" fillId="9" borderId="0" xfId="0" applyNumberFormat="1" applyFont="1" applyFill="1" applyAlignment="1">
      <alignment horizontal="center"/>
    </xf>
    <xf numFmtId="0" fontId="2" fillId="9" borderId="0" xfId="0" applyFont="1" applyFill="1" applyAlignment="1">
      <alignment horizontal="center"/>
    </xf>
    <xf numFmtId="164" fontId="2" fillId="9" borderId="0" xfId="0" applyNumberFormat="1" applyFont="1" applyFill="1" applyAlignment="1">
      <alignment horizontal="center"/>
    </xf>
    <xf numFmtId="0" fontId="8" fillId="10" borderId="0" xfId="0" applyFont="1" applyFill="1" applyAlignment="1">
      <alignment vertical="center"/>
    </xf>
    <xf numFmtId="44" fontId="8" fillId="10" borderId="0" xfId="0" applyNumberFormat="1" applyFont="1" applyFill="1" applyAlignment="1">
      <alignment horizontal="center" vertical="center"/>
    </xf>
    <xf numFmtId="49" fontId="4" fillId="0" borderId="19" xfId="0" applyNumberFormat="1" applyFont="1" applyBorder="1" applyAlignment="1">
      <alignment horizontal="left" vertical="center"/>
    </xf>
    <xf numFmtId="0" fontId="0" fillId="0" borderId="20" xfId="0" applyBorder="1"/>
    <xf numFmtId="44" fontId="6" fillId="0" borderId="22" xfId="0" applyNumberFormat="1" applyFont="1" applyBorder="1" applyAlignment="1">
      <alignment horizontal="center"/>
    </xf>
    <xf numFmtId="0" fontId="6" fillId="0" borderId="22" xfId="0" applyFont="1" applyBorder="1" applyAlignment="1">
      <alignment horizontal="right"/>
    </xf>
    <xf numFmtId="49" fontId="6" fillId="0" borderId="22" xfId="0" applyNumberFormat="1" applyFont="1" applyBorder="1" applyAlignment="1">
      <alignment horizontal="center"/>
    </xf>
    <xf numFmtId="0" fontId="6" fillId="0" borderId="22" xfId="0" applyFont="1" applyBorder="1" applyAlignment="1">
      <alignment horizontal="center"/>
    </xf>
    <xf numFmtId="0" fontId="0" fillId="0" borderId="23" xfId="0" applyBorder="1"/>
    <xf numFmtId="0" fontId="6" fillId="0" borderId="16" xfId="0" applyFont="1" applyBorder="1"/>
    <xf numFmtId="49" fontId="2" fillId="0" borderId="17" xfId="0" applyNumberFormat="1" applyFont="1" applyBorder="1" applyAlignment="1">
      <alignment horizontal="left"/>
    </xf>
    <xf numFmtId="0" fontId="2" fillId="0" borderId="17" xfId="0" applyFont="1" applyBorder="1" applyAlignment="1">
      <alignment horizontal="center"/>
    </xf>
    <xf numFmtId="49" fontId="2" fillId="0" borderId="17" xfId="0" applyNumberFormat="1" applyFont="1" applyBorder="1" applyAlignment="1">
      <alignment horizontal="center"/>
    </xf>
    <xf numFmtId="44" fontId="2" fillId="0" borderId="17" xfId="0" applyNumberFormat="1" applyFont="1" applyBorder="1" applyAlignment="1">
      <alignment horizontal="center"/>
    </xf>
    <xf numFmtId="0" fontId="5" fillId="0" borderId="25" xfId="0" applyFont="1" applyBorder="1" applyAlignment="1">
      <alignment vertical="center"/>
    </xf>
    <xf numFmtId="0" fontId="6" fillId="0" borderId="13" xfId="0" applyFont="1" applyBorder="1" applyAlignment="1">
      <alignment horizontal="right"/>
    </xf>
    <xf numFmtId="49" fontId="6" fillId="0" borderId="13" xfId="0" applyNumberFormat="1" applyFont="1" applyBorder="1" applyAlignment="1">
      <alignment horizontal="center"/>
    </xf>
    <xf numFmtId="0" fontId="6" fillId="0" borderId="13" xfId="0" applyFont="1" applyBorder="1" applyAlignment="1">
      <alignment horizontal="center"/>
    </xf>
    <xf numFmtId="44" fontId="6" fillId="0" borderId="13" xfId="0" applyNumberFormat="1" applyFont="1" applyBorder="1" applyAlignment="1">
      <alignment horizontal="center"/>
    </xf>
    <xf numFmtId="0" fontId="3" fillId="0" borderId="15" xfId="0" applyFont="1" applyBorder="1" applyAlignment="1">
      <alignment vertical="center"/>
    </xf>
    <xf numFmtId="49" fontId="6" fillId="0" borderId="17" xfId="0" applyNumberFormat="1" applyFont="1" applyBorder="1" applyAlignment="1">
      <alignment horizontal="center"/>
    </xf>
    <xf numFmtId="0" fontId="6" fillId="0" borderId="17" xfId="0" applyFont="1" applyBorder="1" applyAlignment="1">
      <alignment horizontal="center" wrapText="1"/>
    </xf>
    <xf numFmtId="164" fontId="6" fillId="0" borderId="17" xfId="0" applyNumberFormat="1" applyFont="1" applyBorder="1" applyAlignment="1">
      <alignment horizontal="center" wrapText="1"/>
    </xf>
    <xf numFmtId="49" fontId="6" fillId="0" borderId="18" xfId="0" applyNumberFormat="1" applyFont="1" applyBorder="1" applyAlignment="1">
      <alignment horizontal="center"/>
    </xf>
    <xf numFmtId="44" fontId="6" fillId="0" borderId="26" xfId="0" applyNumberFormat="1" applyFont="1" applyBorder="1" applyAlignment="1">
      <alignment horizontal="center"/>
    </xf>
    <xf numFmtId="44" fontId="2" fillId="0" borderId="13" xfId="0" applyNumberFormat="1" applyFont="1" applyBorder="1" applyAlignment="1">
      <alignment horizontal="center"/>
    </xf>
    <xf numFmtId="0" fontId="0" fillId="0" borderId="0" xfId="0" applyFill="1"/>
    <xf numFmtId="0" fontId="0" fillId="0" borderId="0" xfId="0" applyBorder="1"/>
    <xf numFmtId="0" fontId="1" fillId="9" borderId="0" xfId="0" applyFont="1" applyFill="1" applyBorder="1" applyAlignment="1">
      <alignment vertical="center"/>
    </xf>
    <xf numFmtId="0" fontId="1" fillId="9" borderId="0" xfId="0" applyFont="1" applyFill="1" applyBorder="1" applyAlignment="1">
      <alignment horizontal="center" vertical="center"/>
    </xf>
    <xf numFmtId="164" fontId="1" fillId="9" borderId="0" xfId="0" applyNumberFormat="1" applyFont="1" applyFill="1" applyBorder="1" applyAlignment="1">
      <alignment vertical="center"/>
    </xf>
    <xf numFmtId="0" fontId="10" fillId="0" borderId="0" xfId="0" applyFont="1" applyAlignment="1">
      <alignment vertical="center"/>
    </xf>
    <xf numFmtId="0" fontId="0" fillId="0" borderId="0" xfId="0" applyAlignment="1">
      <alignment horizontal="left"/>
    </xf>
    <xf numFmtId="49" fontId="6" fillId="9" borderId="0" xfId="0" applyNumberFormat="1" applyFont="1" applyFill="1" applyAlignment="1">
      <alignment horizontal="left"/>
    </xf>
    <xf numFmtId="0" fontId="11" fillId="9" borderId="0" xfId="0" applyFont="1" applyFill="1" applyBorder="1" applyAlignment="1">
      <alignment horizontal="right" vertical="center"/>
    </xf>
    <xf numFmtId="0" fontId="3" fillId="9" borderId="24" xfId="0" applyFont="1" applyFill="1" applyBorder="1" applyAlignment="1">
      <alignment vertical="center"/>
    </xf>
    <xf numFmtId="0" fontId="6" fillId="9" borderId="17" xfId="0" applyFont="1" applyFill="1" applyBorder="1"/>
    <xf numFmtId="49" fontId="6" fillId="9" borderId="17" xfId="0" applyNumberFormat="1" applyFont="1" applyFill="1" applyBorder="1" applyAlignment="1">
      <alignment horizontal="center"/>
    </xf>
    <xf numFmtId="0" fontId="6" fillId="9" borderId="17" xfId="0" applyFont="1" applyFill="1" applyBorder="1" applyAlignment="1">
      <alignment horizontal="center" wrapText="1"/>
    </xf>
    <xf numFmtId="164" fontId="6" fillId="9" borderId="17" xfId="0" applyNumberFormat="1" applyFont="1" applyFill="1" applyBorder="1" applyAlignment="1">
      <alignment horizontal="center" wrapText="1"/>
    </xf>
    <xf numFmtId="49" fontId="6" fillId="9" borderId="18" xfId="0" applyNumberFormat="1" applyFont="1" applyFill="1" applyBorder="1" applyAlignment="1">
      <alignment horizontal="center"/>
    </xf>
    <xf numFmtId="49" fontId="8" fillId="10" borderId="27" xfId="0" applyNumberFormat="1" applyFont="1" applyFill="1" applyBorder="1" applyAlignment="1">
      <alignment horizontal="left" vertical="center"/>
    </xf>
    <xf numFmtId="49" fontId="8" fillId="10" borderId="0" xfId="0" applyNumberFormat="1" applyFont="1" applyFill="1" applyBorder="1" applyAlignment="1">
      <alignment horizontal="left" vertical="center"/>
    </xf>
    <xf numFmtId="0" fontId="8" fillId="10" borderId="0" xfId="0" applyFont="1" applyFill="1" applyBorder="1" applyAlignment="1">
      <alignment horizontal="center" vertical="center"/>
    </xf>
    <xf numFmtId="49" fontId="8" fillId="10" borderId="0" xfId="0" applyNumberFormat="1" applyFont="1" applyFill="1" applyBorder="1" applyAlignment="1">
      <alignment horizontal="center" vertical="center"/>
    </xf>
    <xf numFmtId="165" fontId="8" fillId="10" borderId="0" xfId="0" applyNumberFormat="1" applyFont="1" applyFill="1" applyBorder="1" applyAlignment="1">
      <alignment horizontal="center" vertical="center"/>
    </xf>
    <xf numFmtId="0" fontId="8" fillId="10" borderId="20" xfId="0" applyFont="1" applyFill="1" applyBorder="1" applyAlignment="1">
      <alignment vertical="center"/>
    </xf>
    <xf numFmtId="49" fontId="6" fillId="0" borderId="27" xfId="0" applyNumberFormat="1" applyFont="1" applyBorder="1" applyAlignment="1">
      <alignment horizontal="left" vertical="center"/>
    </xf>
    <xf numFmtId="49" fontId="2" fillId="0" borderId="0" xfId="0" applyNumberFormat="1" applyFont="1" applyBorder="1" applyAlignment="1">
      <alignment horizontal="left" vertical="center"/>
    </xf>
    <xf numFmtId="0" fontId="6" fillId="0" borderId="0" xfId="0" applyFont="1" applyBorder="1" applyAlignment="1">
      <alignment horizontal="center" vertical="center"/>
    </xf>
    <xf numFmtId="49" fontId="6" fillId="0" borderId="0" xfId="0" applyNumberFormat="1" applyFont="1" applyBorder="1" applyAlignment="1">
      <alignment horizontal="center" vertical="center"/>
    </xf>
    <xf numFmtId="0" fontId="2" fillId="0" borderId="0" xfId="0" applyFont="1" applyBorder="1" applyAlignment="1">
      <alignment horizontal="center" vertical="center"/>
    </xf>
    <xf numFmtId="165" fontId="2" fillId="0" borderId="0" xfId="0" applyNumberFormat="1" applyFont="1" applyBorder="1" applyAlignment="1">
      <alignment horizontal="center" vertical="center"/>
    </xf>
    <xf numFmtId="0" fontId="2" fillId="0" borderId="20" xfId="0" applyFont="1" applyBorder="1"/>
    <xf numFmtId="165" fontId="2" fillId="0" borderId="0" xfId="0" applyNumberFormat="1" applyFont="1" applyBorder="1" applyAlignment="1">
      <alignment horizontal="center"/>
    </xf>
    <xf numFmtId="165" fontId="6" fillId="0" borderId="22" xfId="0" applyNumberFormat="1" applyFont="1" applyBorder="1" applyAlignment="1">
      <alignment horizontal="center"/>
    </xf>
    <xf numFmtId="49" fontId="6" fillId="0" borderId="16" xfId="0" applyNumberFormat="1" applyFont="1" applyBorder="1" applyAlignment="1">
      <alignment horizontal="center"/>
    </xf>
    <xf numFmtId="0" fontId="6" fillId="0" borderId="16" xfId="0" applyFont="1" applyBorder="1" applyAlignment="1">
      <alignment horizontal="center"/>
    </xf>
    <xf numFmtId="164" fontId="2" fillId="0" borderId="0" xfId="0" applyNumberFormat="1" applyFont="1" applyBorder="1" applyAlignment="1">
      <alignment horizontal="center"/>
    </xf>
    <xf numFmtId="0" fontId="2" fillId="0" borderId="22" xfId="0" applyFont="1" applyBorder="1"/>
    <xf numFmtId="0" fontId="6" fillId="0" borderId="13" xfId="0" applyFont="1" applyBorder="1"/>
    <xf numFmtId="164" fontId="6" fillId="0" borderId="22" xfId="0" applyNumberFormat="1" applyFont="1" applyBorder="1" applyAlignment="1">
      <alignment horizontal="center"/>
    </xf>
    <xf numFmtId="164" fontId="2" fillId="0" borderId="0" xfId="0" applyNumberFormat="1" applyFont="1" applyFill="1" applyAlignment="1">
      <alignment horizontal="center"/>
    </xf>
    <xf numFmtId="0" fontId="3" fillId="9" borderId="15" xfId="0" applyFont="1" applyFill="1" applyBorder="1" applyAlignment="1">
      <alignment vertical="center"/>
    </xf>
    <xf numFmtId="0" fontId="6" fillId="9" borderId="16" xfId="0" applyFont="1" applyFill="1" applyBorder="1"/>
    <xf numFmtId="49" fontId="6" fillId="9" borderId="16" xfId="0" applyNumberFormat="1" applyFont="1" applyFill="1" applyBorder="1" applyAlignment="1">
      <alignment horizontal="center"/>
    </xf>
    <xf numFmtId="0" fontId="6" fillId="9" borderId="16" xfId="0" applyFont="1" applyFill="1" applyBorder="1" applyAlignment="1">
      <alignment horizontal="center"/>
    </xf>
    <xf numFmtId="164" fontId="2" fillId="0" borderId="0" xfId="0" applyNumberFormat="1" applyFont="1" applyFill="1" applyBorder="1" applyAlignment="1">
      <alignment horizontal="center"/>
    </xf>
    <xf numFmtId="164" fontId="6" fillId="0" borderId="22" xfId="0" applyNumberFormat="1" applyFont="1" applyFill="1" applyBorder="1" applyAlignment="1">
      <alignment horizontal="center"/>
    </xf>
    <xf numFmtId="49" fontId="4" fillId="0" borderId="27" xfId="0" applyNumberFormat="1" applyFont="1" applyBorder="1" applyAlignment="1">
      <alignment vertical="center"/>
    </xf>
    <xf numFmtId="0" fontId="2" fillId="0" borderId="0" xfId="0" applyFont="1" applyBorder="1"/>
    <xf numFmtId="49" fontId="2" fillId="0" borderId="0" xfId="0" applyNumberFormat="1" applyFont="1" applyBorder="1" applyAlignment="1">
      <alignment horizontal="center"/>
    </xf>
    <xf numFmtId="0" fontId="2" fillId="0" borderId="0" xfId="0" applyFont="1" applyBorder="1" applyAlignment="1">
      <alignment horizontal="center"/>
    </xf>
    <xf numFmtId="0" fontId="2" fillId="0" borderId="23" xfId="0" applyFont="1" applyBorder="1"/>
    <xf numFmtId="49" fontId="6" fillId="9" borderId="18" xfId="0" applyNumberFormat="1" applyFont="1" applyFill="1" applyBorder="1" applyAlignment="1">
      <alignment horizontal="left"/>
    </xf>
    <xf numFmtId="0" fontId="12" fillId="9" borderId="0" xfId="0" applyFont="1" applyFill="1" applyBorder="1" applyAlignment="1">
      <alignment horizontal="right" vertical="center"/>
    </xf>
    <xf numFmtId="0" fontId="10" fillId="0" borderId="0" xfId="0" applyFont="1"/>
    <xf numFmtId="49" fontId="2" fillId="0" borderId="19" xfId="0" applyNumberFormat="1" applyFont="1" applyBorder="1" applyAlignment="1">
      <alignment horizontal="left" vertical="center"/>
    </xf>
    <xf numFmtId="49" fontId="2" fillId="0" borderId="2" xfId="0" applyNumberFormat="1" applyFont="1" applyBorder="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0" fontId="10" fillId="0" borderId="20" xfId="0" applyFont="1" applyBorder="1" applyAlignment="1">
      <alignment horizontal="left"/>
    </xf>
    <xf numFmtId="0" fontId="6" fillId="0" borderId="25" xfId="0" applyFont="1" applyBorder="1" applyAlignment="1">
      <alignment vertical="center"/>
    </xf>
    <xf numFmtId="0" fontId="6" fillId="0" borderId="13" xfId="0" applyFont="1" applyBorder="1" applyAlignment="1">
      <alignment vertical="center"/>
    </xf>
    <xf numFmtId="49" fontId="6" fillId="0" borderId="13" xfId="0" applyNumberFormat="1" applyFont="1" applyBorder="1" applyAlignment="1">
      <alignment horizontal="center" vertical="center"/>
    </xf>
    <xf numFmtId="0" fontId="6" fillId="0" borderId="13" xfId="0" applyFont="1" applyBorder="1" applyAlignment="1">
      <alignment horizontal="center" vertical="center"/>
    </xf>
    <xf numFmtId="0" fontId="10" fillId="0" borderId="23" xfId="0" applyFont="1" applyBorder="1" applyAlignment="1">
      <alignment horizontal="left"/>
    </xf>
    <xf numFmtId="49" fontId="2" fillId="0" borderId="0" xfId="0" applyNumberFormat="1" applyFont="1" applyAlignment="1">
      <alignment vertical="center"/>
    </xf>
    <xf numFmtId="0" fontId="10" fillId="0" borderId="0" xfId="0" applyFont="1" applyAlignment="1">
      <alignment horizontal="left"/>
    </xf>
    <xf numFmtId="0" fontId="6" fillId="0" borderId="7" xfId="0" applyFont="1" applyBorder="1" applyAlignment="1">
      <alignment vertical="center"/>
    </xf>
    <xf numFmtId="0" fontId="6" fillId="0" borderId="8" xfId="0" applyFont="1" applyBorder="1" applyAlignment="1">
      <alignment vertical="center"/>
    </xf>
    <xf numFmtId="49" fontId="6" fillId="0" borderId="8" xfId="0" applyNumberFormat="1" applyFont="1" applyBorder="1" applyAlignment="1">
      <alignment horizontal="center" vertical="center"/>
    </xf>
    <xf numFmtId="0" fontId="6" fillId="0" borderId="8" xfId="0" applyFont="1" applyBorder="1" applyAlignment="1">
      <alignment horizontal="center" vertical="center"/>
    </xf>
    <xf numFmtId="165" fontId="2" fillId="0" borderId="2" xfId="0" applyNumberFormat="1" applyFont="1" applyBorder="1" applyAlignment="1">
      <alignment horizontal="center" vertical="center"/>
    </xf>
    <xf numFmtId="0" fontId="6" fillId="0" borderId="13" xfId="0" applyFont="1" applyBorder="1" applyAlignment="1">
      <alignment horizontal="right" vertical="center"/>
    </xf>
    <xf numFmtId="165" fontId="6" fillId="0" borderId="13" xfId="0" applyNumberFormat="1" applyFont="1" applyBorder="1" applyAlignment="1">
      <alignment horizontal="center" vertical="center"/>
    </xf>
    <xf numFmtId="165" fontId="6" fillId="0" borderId="28" xfId="0" applyNumberFormat="1" applyFont="1" applyBorder="1" applyAlignment="1">
      <alignment horizontal="center" vertical="center"/>
    </xf>
    <xf numFmtId="0" fontId="10" fillId="3" borderId="1" xfId="0" applyFont="1" applyFill="1" applyBorder="1" applyAlignment="1">
      <alignment vertical="center"/>
    </xf>
    <xf numFmtId="49" fontId="9" fillId="3" borderId="0" xfId="0" applyNumberFormat="1" applyFont="1" applyFill="1" applyBorder="1" applyAlignment="1">
      <alignment vertical="center"/>
    </xf>
    <xf numFmtId="164" fontId="10" fillId="3" borderId="22" xfId="0" applyNumberFormat="1" applyFont="1" applyFill="1" applyBorder="1" applyAlignment="1">
      <alignment vertical="center"/>
    </xf>
    <xf numFmtId="0" fontId="9" fillId="3" borderId="0" xfId="0" applyFont="1" applyFill="1" applyBorder="1" applyAlignment="1">
      <alignment vertical="center" wrapText="1"/>
    </xf>
    <xf numFmtId="14" fontId="10" fillId="3" borderId="22" xfId="0" applyNumberFormat="1" applyFont="1" applyFill="1" applyBorder="1" applyAlignment="1">
      <alignment vertical="center"/>
    </xf>
    <xf numFmtId="0" fontId="10" fillId="3" borderId="0" xfId="0" applyFont="1" applyFill="1" applyBorder="1" applyAlignment="1">
      <alignment vertical="center"/>
    </xf>
    <xf numFmtId="0" fontId="10" fillId="0" borderId="0" xfId="0" applyFont="1" applyBorder="1" applyAlignment="1">
      <alignment vertical="center"/>
    </xf>
    <xf numFmtId="0" fontId="10" fillId="3" borderId="3" xfId="0" applyFont="1" applyFill="1" applyBorder="1" applyAlignment="1">
      <alignment vertical="center"/>
    </xf>
    <xf numFmtId="49" fontId="9" fillId="3" borderId="0" xfId="0" applyNumberFormat="1" applyFont="1" applyFill="1" applyBorder="1" applyAlignment="1">
      <alignment vertical="center" wrapText="1"/>
    </xf>
    <xf numFmtId="164" fontId="10" fillId="3" borderId="14" xfId="0" applyNumberFormat="1" applyFont="1" applyFill="1" applyBorder="1" applyAlignment="1">
      <alignment vertical="center"/>
    </xf>
    <xf numFmtId="0" fontId="9" fillId="3" borderId="0" xfId="0" applyFont="1" applyFill="1" applyBorder="1" applyAlignment="1">
      <alignment vertical="center"/>
    </xf>
    <xf numFmtId="0" fontId="10" fillId="3" borderId="4" xfId="0" applyFont="1" applyFill="1" applyBorder="1" applyAlignment="1">
      <alignment vertical="center"/>
    </xf>
    <xf numFmtId="164" fontId="10" fillId="3" borderId="0" xfId="0" applyNumberFormat="1" applyFont="1" applyFill="1" applyBorder="1" applyAlignment="1">
      <alignment vertical="center"/>
    </xf>
    <xf numFmtId="0" fontId="10" fillId="9" borderId="0" xfId="0" applyFont="1" applyFill="1" applyBorder="1" applyAlignment="1">
      <alignment vertical="center"/>
    </xf>
    <xf numFmtId="0" fontId="10" fillId="9" borderId="0" xfId="0" applyFont="1" applyFill="1" applyBorder="1" applyAlignment="1">
      <alignment horizontal="center" vertical="center"/>
    </xf>
    <xf numFmtId="164" fontId="10" fillId="9" borderId="0" xfId="0" applyNumberFormat="1" applyFont="1" applyFill="1" applyBorder="1" applyAlignment="1">
      <alignment vertical="center"/>
    </xf>
    <xf numFmtId="0" fontId="10" fillId="9" borderId="0" xfId="0" applyFont="1" applyFill="1" applyBorder="1"/>
    <xf numFmtId="0" fontId="14" fillId="4" borderId="6" xfId="0" applyFont="1" applyFill="1" applyBorder="1" applyAlignment="1">
      <alignment vertical="center"/>
    </xf>
    <xf numFmtId="0" fontId="14" fillId="4" borderId="0" xfId="0" applyFont="1" applyFill="1" applyBorder="1" applyAlignment="1">
      <alignment horizontal="left" vertical="center"/>
    </xf>
    <xf numFmtId="0" fontId="15" fillId="0" borderId="0" xfId="0" applyFont="1" applyBorder="1"/>
    <xf numFmtId="0" fontId="14" fillId="4" borderId="0" xfId="0" applyFont="1" applyFill="1" applyBorder="1" applyAlignment="1">
      <alignment horizontal="center" vertical="center"/>
    </xf>
    <xf numFmtId="164" fontId="13" fillId="11" borderId="0" xfId="0" applyNumberFormat="1" applyFont="1" applyFill="1" applyBorder="1" applyAlignment="1">
      <alignment horizontal="right" vertical="center" wrapText="1"/>
    </xf>
    <xf numFmtId="0" fontId="14" fillId="11" borderId="0" xfId="0" applyFont="1" applyFill="1" applyBorder="1" applyAlignment="1">
      <alignment vertical="center"/>
    </xf>
    <xf numFmtId="0" fontId="10" fillId="0" borderId="0" xfId="0" applyFont="1" applyBorder="1"/>
    <xf numFmtId="49" fontId="10" fillId="0" borderId="0" xfId="0" applyNumberFormat="1" applyFont="1" applyAlignment="1">
      <alignment vertical="center"/>
    </xf>
    <xf numFmtId="49" fontId="10" fillId="9" borderId="0" xfId="0" applyNumberFormat="1" applyFont="1" applyFill="1" applyBorder="1" applyAlignment="1">
      <alignment vertical="center"/>
    </xf>
    <xf numFmtId="49" fontId="10" fillId="12" borderId="0" xfId="0" applyNumberFormat="1" applyFont="1" applyFill="1" applyBorder="1" applyAlignment="1">
      <alignment vertical="center"/>
    </xf>
    <xf numFmtId="49" fontId="10" fillId="0" borderId="2" xfId="0" applyNumberFormat="1" applyFont="1" applyBorder="1" applyAlignment="1">
      <alignment vertical="center"/>
    </xf>
    <xf numFmtId="0" fontId="16" fillId="5" borderId="7" xfId="0" applyFont="1" applyFill="1" applyBorder="1" applyAlignment="1">
      <alignment vertical="center"/>
    </xf>
    <xf numFmtId="0" fontId="16" fillId="5" borderId="0" xfId="0" applyFont="1" applyFill="1" applyBorder="1" applyAlignment="1">
      <alignment vertical="center"/>
    </xf>
    <xf numFmtId="49" fontId="16" fillId="5" borderId="0" xfId="0" applyNumberFormat="1" applyFont="1" applyFill="1" applyBorder="1" applyAlignment="1">
      <alignment horizontal="center" vertical="center"/>
    </xf>
    <xf numFmtId="0" fontId="16" fillId="5" borderId="0" xfId="0" applyFont="1" applyFill="1" applyBorder="1" applyAlignment="1">
      <alignment horizontal="center" vertical="center"/>
    </xf>
    <xf numFmtId="164" fontId="16" fillId="13" borderId="0" xfId="0" applyNumberFormat="1" applyFont="1" applyFill="1" applyBorder="1" applyAlignment="1">
      <alignment horizontal="center" vertical="center"/>
    </xf>
    <xf numFmtId="49" fontId="17" fillId="0" borderId="0" xfId="0" applyNumberFormat="1" applyFont="1" applyFill="1" applyAlignment="1">
      <alignment vertical="center"/>
    </xf>
    <xf numFmtId="49" fontId="17" fillId="9" borderId="0" xfId="0" applyNumberFormat="1" applyFont="1" applyFill="1" applyBorder="1" applyAlignment="1">
      <alignment vertical="center"/>
    </xf>
    <xf numFmtId="0" fontId="15" fillId="9" borderId="0" xfId="0" applyFont="1" applyFill="1" applyBorder="1" applyAlignment="1">
      <alignment vertical="center"/>
    </xf>
    <xf numFmtId="49" fontId="15" fillId="9" borderId="0" xfId="0" applyNumberFormat="1" applyFont="1" applyFill="1" applyBorder="1" applyAlignment="1">
      <alignment horizontal="center" vertical="center"/>
    </xf>
    <xf numFmtId="164" fontId="15" fillId="0" borderId="0" xfId="0" applyNumberFormat="1" applyFont="1" applyFill="1" applyBorder="1" applyAlignment="1">
      <alignment horizontal="center" vertical="center"/>
    </xf>
    <xf numFmtId="49" fontId="17" fillId="0" borderId="0" xfId="0" applyNumberFormat="1" applyFont="1" applyFill="1" applyBorder="1" applyAlignment="1">
      <alignment vertical="center"/>
    </xf>
    <xf numFmtId="0" fontId="10" fillId="0" borderId="0" xfId="0" applyFont="1" applyFill="1" applyBorder="1"/>
    <xf numFmtId="0" fontId="10" fillId="0" borderId="0" xfId="0" applyFont="1" applyFill="1"/>
    <xf numFmtId="0" fontId="14" fillId="6" borderId="9" xfId="0" applyFont="1" applyFill="1" applyBorder="1" applyAlignment="1">
      <alignment vertical="center"/>
    </xf>
    <xf numFmtId="0" fontId="14" fillId="6" borderId="0" xfId="0" applyFont="1" applyFill="1" applyBorder="1" applyAlignment="1">
      <alignment horizontal="left" vertical="center"/>
    </xf>
    <xf numFmtId="0" fontId="14" fillId="6" borderId="0" xfId="0" applyFont="1" applyFill="1" applyBorder="1" applyAlignment="1">
      <alignment horizontal="center" vertical="center"/>
    </xf>
    <xf numFmtId="164" fontId="13" fillId="14" borderId="0" xfId="0" applyNumberFormat="1" applyFont="1" applyFill="1" applyBorder="1" applyAlignment="1">
      <alignment horizontal="right" vertical="center" wrapText="1"/>
    </xf>
    <xf numFmtId="0" fontId="14" fillId="14" borderId="0" xfId="0" applyFont="1" applyFill="1" applyBorder="1" applyAlignment="1">
      <alignment vertical="center"/>
    </xf>
    <xf numFmtId="0" fontId="14" fillId="7" borderId="10" xfId="0" applyFont="1" applyFill="1" applyBorder="1" applyAlignment="1">
      <alignment vertical="center"/>
    </xf>
    <xf numFmtId="0" fontId="14" fillId="7" borderId="0" xfId="0" applyFont="1" applyFill="1" applyBorder="1" applyAlignment="1">
      <alignment horizontal="left" vertical="center"/>
    </xf>
    <xf numFmtId="0" fontId="14" fillId="7" borderId="0" xfId="0" applyFont="1" applyFill="1" applyBorder="1" applyAlignment="1">
      <alignment horizontal="center" vertical="center"/>
    </xf>
    <xf numFmtId="0" fontId="14" fillId="15" borderId="0" xfId="0" applyFont="1" applyFill="1" applyBorder="1" applyAlignment="1">
      <alignment vertical="center"/>
    </xf>
    <xf numFmtId="0" fontId="14" fillId="8" borderId="11" xfId="0" applyFont="1" applyFill="1" applyBorder="1" applyAlignment="1">
      <alignment vertical="center"/>
    </xf>
    <xf numFmtId="0" fontId="14" fillId="8" borderId="0" xfId="0" applyFont="1" applyFill="1" applyBorder="1" applyAlignment="1">
      <alignment horizontal="left" vertical="center"/>
    </xf>
    <xf numFmtId="0" fontId="14" fillId="8" borderId="0" xfId="0" applyFont="1" applyFill="1" applyBorder="1" applyAlignment="1">
      <alignment horizontal="center" vertical="center"/>
    </xf>
    <xf numFmtId="0" fontId="14" fillId="16" borderId="0" xfId="0" applyFont="1" applyFill="1" applyBorder="1" applyAlignment="1">
      <alignment vertical="center"/>
    </xf>
    <xf numFmtId="49" fontId="17" fillId="0" borderId="0" xfId="0" applyNumberFormat="1" applyFont="1" applyAlignment="1">
      <alignment vertical="center"/>
    </xf>
    <xf numFmtId="0" fontId="16" fillId="5" borderId="1" xfId="0" applyFont="1" applyFill="1" applyBorder="1" applyAlignment="1">
      <alignment vertical="center"/>
    </xf>
    <xf numFmtId="9" fontId="18" fillId="5" borderId="0" xfId="0" applyNumberFormat="1" applyFont="1" applyFill="1" applyBorder="1" applyAlignment="1">
      <alignment horizontal="left" vertical="center"/>
    </xf>
    <xf numFmtId="0" fontId="18" fillId="5" borderId="0" xfId="0" applyFont="1" applyFill="1" applyBorder="1" applyAlignment="1">
      <alignment vertical="center"/>
    </xf>
    <xf numFmtId="0" fontId="16" fillId="13" borderId="0" xfId="0" applyFont="1" applyFill="1" applyBorder="1" applyAlignment="1">
      <alignment vertical="center"/>
    </xf>
    <xf numFmtId="49" fontId="17" fillId="0" borderId="0" xfId="0" applyNumberFormat="1" applyFont="1" applyBorder="1" applyAlignment="1">
      <alignment vertical="center"/>
    </xf>
    <xf numFmtId="0" fontId="15" fillId="0" borderId="0" xfId="0" applyFont="1" applyBorder="1" applyAlignment="1">
      <alignment vertical="center"/>
    </xf>
    <xf numFmtId="49" fontId="15" fillId="0" borderId="0" xfId="0" applyNumberFormat="1" applyFont="1" applyBorder="1" applyAlignment="1">
      <alignment horizontal="center" vertical="center"/>
    </xf>
    <xf numFmtId="0" fontId="19"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49" fontId="23" fillId="0" borderId="0" xfId="0" applyNumberFormat="1" applyFont="1" applyAlignment="1">
      <alignment vertical="center"/>
    </xf>
    <xf numFmtId="49" fontId="24" fillId="0" borderId="0" xfId="0" applyNumberFormat="1" applyFont="1" applyBorder="1" applyAlignment="1">
      <alignment horizontal="center" vertical="center" wrapText="1"/>
    </xf>
    <xf numFmtId="49" fontId="25" fillId="0" borderId="0" xfId="0" applyNumberFormat="1" applyFont="1" applyBorder="1" applyAlignment="1">
      <alignment horizontal="left" vertical="center" wrapText="1"/>
    </xf>
    <xf numFmtId="0" fontId="10" fillId="0" borderId="0" xfId="0" applyFont="1" applyBorder="1"/>
    <xf numFmtId="49" fontId="27" fillId="0" borderId="0" xfId="0" applyNumberFormat="1" applyFont="1" applyBorder="1" applyAlignment="1">
      <alignment horizontal="left" vertical="center" wrapText="1"/>
    </xf>
    <xf numFmtId="0" fontId="6" fillId="9" borderId="24" xfId="0" applyFont="1" applyFill="1" applyBorder="1" applyAlignment="1">
      <alignment vertical="center"/>
    </xf>
    <xf numFmtId="0" fontId="6" fillId="9" borderId="15" xfId="0" applyFont="1" applyFill="1" applyBorder="1" applyAlignment="1">
      <alignment vertical="center"/>
    </xf>
    <xf numFmtId="0" fontId="6" fillId="9" borderId="16" xfId="0" applyFont="1" applyFill="1" applyBorder="1" applyAlignment="1">
      <alignment vertical="center"/>
    </xf>
    <xf numFmtId="0" fontId="6" fillId="9" borderId="7" xfId="0" applyFont="1" applyFill="1" applyBorder="1" applyAlignment="1">
      <alignment vertical="center"/>
    </xf>
    <xf numFmtId="0" fontId="6" fillId="9" borderId="8" xfId="0" applyFont="1" applyFill="1" applyBorder="1" applyAlignment="1">
      <alignment vertical="center"/>
    </xf>
    <xf numFmtId="0" fontId="10" fillId="0" borderId="17" xfId="0" applyFont="1" applyBorder="1"/>
    <xf numFmtId="0" fontId="10" fillId="0" borderId="18" xfId="0" applyFont="1" applyBorder="1"/>
    <xf numFmtId="0" fontId="10" fillId="0" borderId="20" xfId="0" applyFont="1" applyBorder="1"/>
    <xf numFmtId="0" fontId="10" fillId="0" borderId="22" xfId="0" applyFont="1" applyBorder="1"/>
    <xf numFmtId="0" fontId="10" fillId="0" borderId="23" xfId="0" applyFont="1" applyBorder="1"/>
    <xf numFmtId="0" fontId="6" fillId="9" borderId="0" xfId="0" applyFont="1" applyFill="1" applyAlignment="1">
      <alignment vertical="center"/>
    </xf>
    <xf numFmtId="49" fontId="2" fillId="0" borderId="24" xfId="0" applyNumberFormat="1" applyFont="1" applyBorder="1" applyAlignment="1">
      <alignment horizontal="left" vertical="center"/>
    </xf>
    <xf numFmtId="0" fontId="6" fillId="0" borderId="15" xfId="0" applyFont="1" applyBorder="1" applyAlignment="1">
      <alignment vertical="center"/>
    </xf>
    <xf numFmtId="0" fontId="6" fillId="0" borderId="21" xfId="0" applyFont="1" applyBorder="1" applyAlignment="1">
      <alignment vertical="center"/>
    </xf>
    <xf numFmtId="49" fontId="2" fillId="0" borderId="2" xfId="0" applyNumberFormat="1" applyFont="1" applyFill="1" applyBorder="1" applyAlignment="1">
      <alignment horizontal="left"/>
    </xf>
    <xf numFmtId="0" fontId="2" fillId="0" borderId="2" xfId="0" applyFont="1" applyFill="1" applyBorder="1" applyAlignment="1">
      <alignment horizontal="center"/>
    </xf>
    <xf numFmtId="49" fontId="2" fillId="0" borderId="2" xfId="0" applyNumberFormat="1" applyFont="1" applyFill="1" applyBorder="1" applyAlignment="1">
      <alignment horizontal="center"/>
    </xf>
    <xf numFmtId="0" fontId="6" fillId="0" borderId="13" xfId="0" applyFont="1" applyFill="1" applyBorder="1"/>
    <xf numFmtId="49" fontId="6" fillId="0" borderId="13" xfId="0" applyNumberFormat="1" applyFont="1" applyFill="1" applyBorder="1" applyAlignment="1">
      <alignment horizontal="center"/>
    </xf>
    <xf numFmtId="0" fontId="6" fillId="0" borderId="13" xfId="0" applyFont="1" applyFill="1" applyBorder="1" applyAlignment="1">
      <alignment horizontal="center"/>
    </xf>
    <xf numFmtId="0" fontId="2" fillId="0" borderId="0" xfId="0" applyFont="1" applyFill="1"/>
    <xf numFmtId="49" fontId="2" fillId="0" borderId="0" xfId="0" applyNumberFormat="1" applyFont="1" applyFill="1" applyAlignment="1">
      <alignment horizontal="center"/>
    </xf>
    <xf numFmtId="0" fontId="2" fillId="0" borderId="0" xfId="0" applyFont="1" applyFill="1" applyAlignment="1">
      <alignment horizontal="center"/>
    </xf>
    <xf numFmtId="49" fontId="2" fillId="0" borderId="19" xfId="0" applyNumberFormat="1" applyFont="1" applyFill="1" applyBorder="1" applyAlignment="1">
      <alignment horizontal="left" vertical="center"/>
    </xf>
    <xf numFmtId="0" fontId="10" fillId="0" borderId="20" xfId="0" applyFont="1" applyFill="1" applyBorder="1"/>
    <xf numFmtId="0" fontId="6" fillId="0" borderId="25" xfId="0" applyFont="1" applyFill="1" applyBorder="1" applyAlignment="1">
      <alignment vertical="center"/>
    </xf>
    <xf numFmtId="0" fontId="10" fillId="0" borderId="23" xfId="0" applyFont="1" applyFill="1" applyBorder="1"/>
    <xf numFmtId="49" fontId="2" fillId="0" borderId="0" xfId="0" applyNumberFormat="1" applyFont="1" applyFill="1" applyAlignment="1">
      <alignment vertical="center"/>
    </xf>
    <xf numFmtId="44" fontId="2" fillId="9" borderId="0" xfId="0" applyNumberFormat="1" applyFont="1" applyFill="1"/>
    <xf numFmtId="44" fontId="6" fillId="9" borderId="17" xfId="0" applyNumberFormat="1" applyFont="1" applyFill="1" applyBorder="1" applyAlignment="1">
      <alignment horizontal="center"/>
    </xf>
    <xf numFmtId="44" fontId="6" fillId="9" borderId="17" xfId="0" applyNumberFormat="1" applyFont="1" applyFill="1" applyBorder="1" applyAlignment="1">
      <alignment horizontal="center" wrapText="1"/>
    </xf>
    <xf numFmtId="44" fontId="8" fillId="10" borderId="0" xfId="0" applyNumberFormat="1" applyFont="1" applyFill="1" applyBorder="1" applyAlignment="1">
      <alignment horizontal="center" vertical="center"/>
    </xf>
    <xf numFmtId="44" fontId="2" fillId="0" borderId="0" xfId="0" applyNumberFormat="1" applyFont="1" applyBorder="1" applyAlignment="1">
      <alignment horizontal="center" vertical="center"/>
    </xf>
    <xf numFmtId="44" fontId="2" fillId="0" borderId="0" xfId="0" applyNumberFormat="1" applyFont="1" applyBorder="1" applyAlignment="1">
      <alignment horizontal="center"/>
    </xf>
    <xf numFmtId="44" fontId="2" fillId="0" borderId="22" xfId="0" applyNumberFormat="1" applyFont="1" applyBorder="1" applyAlignment="1">
      <alignment horizontal="center"/>
    </xf>
    <xf numFmtId="44" fontId="2" fillId="9" borderId="0" xfId="0" applyNumberFormat="1" applyFont="1" applyFill="1" applyAlignment="1">
      <alignment horizontal="center"/>
    </xf>
    <xf numFmtId="44" fontId="6" fillId="0" borderId="16" xfId="0" applyNumberFormat="1" applyFont="1" applyBorder="1" applyAlignment="1">
      <alignment horizontal="center"/>
    </xf>
    <xf numFmtId="44" fontId="2" fillId="0" borderId="0" xfId="0" applyNumberFormat="1" applyFont="1" applyAlignment="1">
      <alignment horizontal="center"/>
    </xf>
    <xf numFmtId="44" fontId="2" fillId="0" borderId="0" xfId="0" applyNumberFormat="1" applyFont="1" applyFill="1" applyAlignment="1">
      <alignment horizontal="center"/>
    </xf>
    <xf numFmtId="44" fontId="6" fillId="9" borderId="16" xfId="0" applyNumberFormat="1" applyFont="1" applyFill="1" applyBorder="1" applyAlignment="1">
      <alignment horizontal="center"/>
    </xf>
    <xf numFmtId="44" fontId="2" fillId="0" borderId="2" xfId="0" applyNumberFormat="1" applyFont="1" applyFill="1" applyBorder="1" applyAlignment="1">
      <alignment horizontal="center"/>
    </xf>
    <xf numFmtId="44" fontId="2" fillId="0" borderId="13" xfId="0" applyNumberFormat="1" applyFont="1" applyFill="1" applyBorder="1" applyAlignment="1">
      <alignment horizontal="center"/>
    </xf>
    <xf numFmtId="44" fontId="6" fillId="0" borderId="13" xfId="0" applyNumberFormat="1" applyFont="1" applyFill="1" applyBorder="1" applyAlignment="1">
      <alignment horizontal="center"/>
    </xf>
    <xf numFmtId="44" fontId="6" fillId="0" borderId="26" xfId="0" applyNumberFormat="1" applyFont="1" applyFill="1" applyBorder="1" applyAlignment="1">
      <alignment horizontal="center"/>
    </xf>
    <xf numFmtId="44" fontId="2" fillId="0" borderId="0" xfId="0" applyNumberFormat="1" applyFont="1"/>
    <xf numFmtId="44" fontId="6" fillId="9" borderId="0" xfId="0" applyNumberFormat="1" applyFont="1" applyFill="1" applyAlignment="1">
      <alignment horizontal="center"/>
    </xf>
    <xf numFmtId="44" fontId="6" fillId="9" borderId="0" xfId="0" applyNumberFormat="1" applyFont="1" applyFill="1" applyAlignment="1">
      <alignment horizontal="center" wrapText="1"/>
    </xf>
    <xf numFmtId="44" fontId="6" fillId="0" borderId="17" xfId="0" applyNumberFormat="1" applyFont="1" applyBorder="1" applyAlignment="1">
      <alignment horizontal="center"/>
    </xf>
    <xf numFmtId="44" fontId="6" fillId="0" borderId="17" xfId="0" applyNumberFormat="1" applyFont="1" applyBorder="1" applyAlignment="1">
      <alignment horizontal="center" wrapText="1"/>
    </xf>
    <xf numFmtId="44" fontId="8" fillId="10" borderId="22" xfId="0" applyNumberFormat="1" applyFont="1" applyFill="1" applyBorder="1" applyAlignment="1">
      <alignment horizontal="center" vertical="center"/>
    </xf>
    <xf numFmtId="44" fontId="2" fillId="0" borderId="2" xfId="0" applyNumberFormat="1" applyFont="1" applyBorder="1" applyAlignment="1">
      <alignment horizontal="center" vertical="center"/>
    </xf>
    <xf numFmtId="44" fontId="6" fillId="0" borderId="13" xfId="0" applyNumberFormat="1" applyFont="1" applyBorder="1" applyAlignment="1">
      <alignment horizontal="center" vertical="center"/>
    </xf>
    <xf numFmtId="44" fontId="10" fillId="12" borderId="0" xfId="0" applyNumberFormat="1" applyFont="1" applyFill="1" applyBorder="1" applyAlignment="1">
      <alignment vertical="center"/>
    </xf>
    <xf numFmtId="44" fontId="16" fillId="13" borderId="0" xfId="0" applyNumberFormat="1" applyFont="1" applyFill="1" applyBorder="1" applyAlignment="1">
      <alignment horizontal="right" vertical="center"/>
    </xf>
    <xf numFmtId="44" fontId="15" fillId="9" borderId="0" xfId="0" applyNumberFormat="1" applyFont="1" applyFill="1" applyBorder="1" applyAlignment="1">
      <alignment horizontal="center" vertical="center"/>
    </xf>
    <xf numFmtId="44" fontId="13" fillId="15" borderId="0" xfId="0" applyNumberFormat="1" applyFont="1" applyFill="1" applyBorder="1" applyAlignment="1">
      <alignment horizontal="right" vertical="center" wrapText="1"/>
    </xf>
    <xf numFmtId="44" fontId="13" fillId="16" borderId="0" xfId="0" applyNumberFormat="1" applyFont="1" applyFill="1" applyBorder="1" applyAlignment="1">
      <alignment horizontal="right" vertical="center" wrapText="1"/>
    </xf>
    <xf numFmtId="44" fontId="16" fillId="13" borderId="0" xfId="0" applyNumberFormat="1" applyFont="1" applyFill="1" applyBorder="1" applyAlignment="1">
      <alignment vertical="center"/>
    </xf>
    <xf numFmtId="44" fontId="15" fillId="0" borderId="0" xfId="0" applyNumberFormat="1" applyFont="1" applyBorder="1" applyAlignment="1">
      <alignment horizontal="center" vertical="center"/>
    </xf>
    <xf numFmtId="44" fontId="22" fillId="2" borderId="0" xfId="0" applyNumberFormat="1" applyFont="1" applyFill="1" applyBorder="1" applyAlignment="1">
      <alignment horizontal="right" vertical="center" wrapText="1"/>
    </xf>
    <xf numFmtId="44" fontId="26" fillId="0" borderId="0" xfId="0" applyNumberFormat="1" applyFont="1" applyBorder="1" applyAlignment="1">
      <alignment horizontal="right" vertical="center" wrapText="1"/>
    </xf>
    <xf numFmtId="44" fontId="0" fillId="0" borderId="0" xfId="0" applyNumberFormat="1" applyBorder="1"/>
    <xf numFmtId="0" fontId="0" fillId="9" borderId="29" xfId="0" applyFill="1" applyBorder="1"/>
    <xf numFmtId="0" fontId="10" fillId="9" borderId="30" xfId="0" applyFont="1" applyFill="1" applyBorder="1" applyAlignment="1">
      <alignment vertical="center" wrapText="1"/>
    </xf>
    <xf numFmtId="0" fontId="0" fillId="9" borderId="31" xfId="0" applyFill="1" applyBorder="1"/>
    <xf numFmtId="0" fontId="0" fillId="9" borderId="32" xfId="0" applyFill="1" applyBorder="1" applyAlignment="1">
      <alignment vertical="center"/>
    </xf>
    <xf numFmtId="0" fontId="10" fillId="9" borderId="0" xfId="0" applyFont="1" applyFill="1" applyBorder="1" applyAlignment="1">
      <alignment vertical="center" wrapText="1"/>
    </xf>
    <xf numFmtId="0" fontId="0" fillId="9" borderId="33" xfId="0" applyFill="1" applyBorder="1" applyAlignment="1">
      <alignment vertical="center"/>
    </xf>
    <xf numFmtId="0" fontId="0" fillId="9" borderId="0" xfId="0" applyFill="1" applyBorder="1" applyAlignment="1">
      <alignment horizontal="left" vertical="center" indent="2"/>
    </xf>
    <xf numFmtId="0" fontId="0" fillId="9" borderId="0" xfId="0" applyFill="1" applyBorder="1" applyAlignment="1">
      <alignment vertical="center"/>
    </xf>
    <xf numFmtId="0" fontId="0" fillId="0" borderId="34" xfId="0" applyFill="1" applyBorder="1"/>
    <xf numFmtId="0" fontId="0" fillId="9" borderId="36" xfId="0" applyFill="1" applyBorder="1"/>
    <xf numFmtId="165" fontId="6" fillId="0" borderId="26" xfId="0" applyNumberFormat="1" applyFont="1" applyBorder="1" applyAlignment="1">
      <alignment horizontal="center" vertical="center"/>
    </xf>
    <xf numFmtId="165" fontId="2" fillId="0" borderId="13" xfId="0" applyNumberFormat="1" applyFont="1" applyBorder="1" applyAlignment="1">
      <alignment horizontal="center" vertical="center"/>
    </xf>
    <xf numFmtId="164" fontId="6" fillId="12" borderId="17" xfId="0" applyNumberFormat="1" applyFont="1" applyFill="1" applyBorder="1" applyAlignment="1">
      <alignment horizontal="center" wrapText="1"/>
    </xf>
    <xf numFmtId="44" fontId="2" fillId="12" borderId="2" xfId="0" applyNumberFormat="1" applyFont="1" applyFill="1" applyBorder="1" applyAlignment="1">
      <alignment horizontal="center" vertical="center"/>
    </xf>
    <xf numFmtId="44" fontId="2" fillId="12" borderId="13" xfId="0" applyNumberFormat="1" applyFont="1" applyFill="1" applyBorder="1" applyAlignment="1">
      <alignment horizontal="center" vertical="center"/>
    </xf>
    <xf numFmtId="44" fontId="6" fillId="12" borderId="26" xfId="0" applyNumberFormat="1" applyFont="1" applyFill="1" applyBorder="1" applyAlignment="1">
      <alignment horizontal="center" vertical="center"/>
    </xf>
    <xf numFmtId="164" fontId="2" fillId="12" borderId="0" xfId="0" applyNumberFormat="1" applyFont="1" applyFill="1" applyAlignment="1">
      <alignment horizontal="center" vertical="center"/>
    </xf>
    <xf numFmtId="164" fontId="6" fillId="12" borderId="0" xfId="0" applyNumberFormat="1" applyFont="1" applyFill="1" applyAlignment="1">
      <alignment horizontal="center" wrapText="1"/>
    </xf>
    <xf numFmtId="44" fontId="6" fillId="12" borderId="5" xfId="0" applyNumberFormat="1" applyFont="1" applyFill="1" applyBorder="1" applyAlignment="1">
      <alignment horizontal="center" vertical="center"/>
    </xf>
    <xf numFmtId="0" fontId="10" fillId="9" borderId="35"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15</xdr:row>
      <xdr:rowOff>771525</xdr:rowOff>
    </xdr:from>
    <xdr:to>
      <xdr:col>2</xdr:col>
      <xdr:colOff>9524</xdr:colOff>
      <xdr:row>21</xdr:row>
      <xdr:rowOff>209071</xdr:rowOff>
    </xdr:to>
    <xdr:pic>
      <xdr:nvPicPr>
        <xdr:cNvPr id="4" name="Picture 3">
          <a:extLst>
            <a:ext uri="{FF2B5EF4-FFF2-40B4-BE49-F238E27FC236}">
              <a16:creationId xmlns:a16="http://schemas.microsoft.com/office/drawing/2014/main" id="{7B8588CD-D45C-9C0C-B995-7DF5127015AD}"/>
            </a:ext>
          </a:extLst>
        </xdr:cNvPr>
        <xdr:cNvPicPr>
          <a:picLocks noChangeAspect="1"/>
        </xdr:cNvPicPr>
      </xdr:nvPicPr>
      <xdr:blipFill rotWithShape="1">
        <a:blip xmlns:r="http://schemas.openxmlformats.org/officeDocument/2006/relationships" r:embed="rId1"/>
        <a:srcRect t="24444" r="68958" b="54444"/>
        <a:stretch/>
      </xdr:blipFill>
      <xdr:spPr>
        <a:xfrm>
          <a:off x="9524" y="4495800"/>
          <a:ext cx="7915275" cy="151399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71B6-39AD-44ED-AA02-69DF007B98CD}">
  <dimension ref="A1:C32"/>
  <sheetViews>
    <sheetView tabSelected="1" workbookViewId="0"/>
  </sheetViews>
  <sheetFormatPr defaultRowHeight="12.75" x14ac:dyDescent="0.2"/>
  <cols>
    <col min="1" max="1" width="3.7109375" customWidth="1"/>
    <col min="2" max="2" width="118.7109375" customWidth="1"/>
    <col min="3" max="3" width="3.42578125" customWidth="1"/>
  </cols>
  <sheetData>
    <row r="1" spans="1:3" ht="61.5" customHeight="1" x14ac:dyDescent="0.2">
      <c r="A1" s="261"/>
      <c r="B1" s="262" t="s">
        <v>366</v>
      </c>
      <c r="C1" s="263"/>
    </row>
    <row r="2" spans="1:3" s="2" customFormat="1" ht="34.5" customHeight="1" x14ac:dyDescent="0.2">
      <c r="A2" s="264"/>
      <c r="B2" s="265" t="s">
        <v>367</v>
      </c>
      <c r="C2" s="266"/>
    </row>
    <row r="3" spans="1:3" s="2" customFormat="1" ht="46.5" customHeight="1" x14ac:dyDescent="0.2">
      <c r="A3" s="264"/>
      <c r="B3" s="265" t="s">
        <v>368</v>
      </c>
      <c r="C3" s="266"/>
    </row>
    <row r="4" spans="1:3" s="2" customFormat="1" ht="20.100000000000001" customHeight="1" x14ac:dyDescent="0.2">
      <c r="A4" s="264"/>
      <c r="B4" s="141" t="s">
        <v>357</v>
      </c>
      <c r="C4" s="266"/>
    </row>
    <row r="5" spans="1:3" s="2" customFormat="1" ht="20.100000000000001" customHeight="1" x14ac:dyDescent="0.2">
      <c r="A5" s="264"/>
      <c r="B5" s="267" t="s">
        <v>0</v>
      </c>
      <c r="C5" s="266"/>
    </row>
    <row r="6" spans="1:3" s="2" customFormat="1" ht="20.100000000000001" customHeight="1" x14ac:dyDescent="0.2">
      <c r="A6" s="264"/>
      <c r="B6" s="267" t="s">
        <v>335</v>
      </c>
      <c r="C6" s="266"/>
    </row>
    <row r="7" spans="1:3" s="2" customFormat="1" ht="20.100000000000001" customHeight="1" x14ac:dyDescent="0.2">
      <c r="A7" s="264"/>
      <c r="B7" s="267" t="s">
        <v>340</v>
      </c>
      <c r="C7" s="266"/>
    </row>
    <row r="8" spans="1:3" s="2" customFormat="1" ht="20.100000000000001" customHeight="1" x14ac:dyDescent="0.2">
      <c r="A8" s="264"/>
      <c r="B8" s="267" t="s">
        <v>336</v>
      </c>
      <c r="C8" s="266"/>
    </row>
    <row r="9" spans="1:3" s="2" customFormat="1" ht="20.100000000000001" customHeight="1" x14ac:dyDescent="0.2">
      <c r="A9" s="264"/>
      <c r="B9" s="267" t="s">
        <v>337</v>
      </c>
      <c r="C9" s="266"/>
    </row>
    <row r="10" spans="1:3" s="2" customFormat="1" ht="20.100000000000001" customHeight="1" x14ac:dyDescent="0.2">
      <c r="A10" s="264"/>
      <c r="B10" s="267" t="s">
        <v>338</v>
      </c>
      <c r="C10" s="266"/>
    </row>
    <row r="11" spans="1:3" s="2" customFormat="1" ht="20.100000000000001" customHeight="1" x14ac:dyDescent="0.2">
      <c r="A11" s="264"/>
      <c r="B11" s="267" t="s">
        <v>1</v>
      </c>
      <c r="C11" s="266"/>
    </row>
    <row r="12" spans="1:3" s="2" customFormat="1" ht="20.100000000000001" customHeight="1" x14ac:dyDescent="0.2">
      <c r="A12" s="264"/>
      <c r="B12" s="267" t="s">
        <v>341</v>
      </c>
      <c r="C12" s="266"/>
    </row>
    <row r="13" spans="1:3" s="2" customFormat="1" ht="20.100000000000001" customHeight="1" x14ac:dyDescent="0.2">
      <c r="A13" s="264"/>
      <c r="B13" s="141" t="s">
        <v>362</v>
      </c>
      <c r="C13" s="266"/>
    </row>
    <row r="14" spans="1:3" s="2" customFormat="1" ht="20.100000000000001" customHeight="1" x14ac:dyDescent="0.2">
      <c r="A14" s="264"/>
      <c r="B14" s="141" t="s">
        <v>359</v>
      </c>
      <c r="C14" s="266"/>
    </row>
    <row r="15" spans="1:3" s="2" customFormat="1" ht="20.100000000000001" customHeight="1" x14ac:dyDescent="0.2">
      <c r="A15" s="264"/>
      <c r="B15" s="141" t="s">
        <v>358</v>
      </c>
      <c r="C15" s="266"/>
    </row>
    <row r="16" spans="1:3" s="2" customFormat="1" ht="66" customHeight="1" x14ac:dyDescent="0.2">
      <c r="A16" s="264"/>
      <c r="B16" s="265" t="s">
        <v>369</v>
      </c>
      <c r="C16" s="266"/>
    </row>
    <row r="17" spans="1:3" s="2" customFormat="1" ht="20.100000000000001" customHeight="1" x14ac:dyDescent="0.2">
      <c r="A17" s="264"/>
      <c r="B17" s="268"/>
      <c r="C17" s="266"/>
    </row>
    <row r="18" spans="1:3" s="2" customFormat="1" ht="20.100000000000001" customHeight="1" x14ac:dyDescent="0.2">
      <c r="A18" s="264"/>
      <c r="B18" s="268"/>
      <c r="C18" s="266"/>
    </row>
    <row r="19" spans="1:3" s="2" customFormat="1" ht="20.100000000000001" customHeight="1" x14ac:dyDescent="0.2">
      <c r="A19" s="264"/>
      <c r="B19" s="268"/>
      <c r="C19" s="266"/>
    </row>
    <row r="20" spans="1:3" s="2" customFormat="1" ht="20.100000000000001" customHeight="1" x14ac:dyDescent="0.2">
      <c r="A20" s="264"/>
      <c r="B20" s="268"/>
      <c r="C20" s="266"/>
    </row>
    <row r="21" spans="1:3" s="2" customFormat="1" ht="20.100000000000001" customHeight="1" x14ac:dyDescent="0.2">
      <c r="A21" s="264"/>
      <c r="B21" s="268"/>
      <c r="C21" s="266"/>
    </row>
    <row r="22" spans="1:3" s="2" customFormat="1" ht="20.100000000000001" customHeight="1" x14ac:dyDescent="0.2">
      <c r="A22" s="264"/>
      <c r="B22" s="268"/>
      <c r="C22" s="266"/>
    </row>
    <row r="23" spans="1:3" s="57" customFormat="1" ht="41.25" customHeight="1" thickBot="1" x14ac:dyDescent="0.25">
      <c r="A23" s="269"/>
      <c r="B23" s="280" t="s">
        <v>371</v>
      </c>
      <c r="C23" s="270"/>
    </row>
    <row r="24" spans="1:3" s="57" customFormat="1" x14ac:dyDescent="0.2"/>
    <row r="25" spans="1:3" s="57" customFormat="1" x14ac:dyDescent="0.2"/>
    <row r="26" spans="1:3" s="57" customFormat="1" x14ac:dyDescent="0.2"/>
    <row r="27" spans="1:3" s="57" customFormat="1" x14ac:dyDescent="0.2"/>
    <row r="28" spans="1:3" s="57" customFormat="1" x14ac:dyDescent="0.2"/>
    <row r="29" spans="1:3" s="57" customFormat="1" x14ac:dyDescent="0.2"/>
    <row r="30" spans="1:3" s="57" customFormat="1" x14ac:dyDescent="0.2"/>
    <row r="31" spans="1:3" s="57" customFormat="1" x14ac:dyDescent="0.2"/>
    <row r="32" spans="1:3" s="57" customForma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60"/>
  <sheetViews>
    <sheetView workbookViewId="0"/>
  </sheetViews>
  <sheetFormatPr defaultColWidth="14.42578125" defaultRowHeight="15.75" customHeight="1" x14ac:dyDescent="0.2"/>
  <cols>
    <col min="1" max="1" width="2.42578125" customWidth="1"/>
    <col min="2" max="2" width="19" style="58" customWidth="1"/>
    <col min="3" max="3" width="48.28515625" style="58" customWidth="1"/>
    <col min="4" max="4" width="21.42578125" style="58" customWidth="1"/>
    <col min="5" max="5" width="37.7109375" style="58" customWidth="1"/>
    <col min="6" max="6" width="2.42578125" style="58" customWidth="1"/>
    <col min="7" max="7" width="14.42578125" style="58"/>
  </cols>
  <sheetData>
    <row r="1" spans="1:10" ht="15.75" customHeight="1" x14ac:dyDescent="0.25">
      <c r="A1" s="16"/>
      <c r="B1" s="19" t="s">
        <v>364</v>
      </c>
      <c r="C1" s="16"/>
      <c r="D1" s="16"/>
      <c r="E1" s="61"/>
      <c r="F1" s="16"/>
      <c r="G1" s="16"/>
      <c r="H1" s="16"/>
      <c r="I1" s="16"/>
      <c r="J1" s="16"/>
    </row>
    <row r="2" spans="1:10" ht="15" x14ac:dyDescent="0.2">
      <c r="A2" s="1"/>
      <c r="B2" s="58" t="s">
        <v>339</v>
      </c>
      <c r="C2" s="59"/>
      <c r="D2" s="60"/>
      <c r="F2" s="65" t="s">
        <v>363</v>
      </c>
    </row>
    <row r="3" spans="1:10" s="62" customFormat="1" ht="34.9" customHeight="1" x14ac:dyDescent="0.2">
      <c r="A3" s="128"/>
      <c r="B3" s="129" t="s">
        <v>0</v>
      </c>
      <c r="C3" s="130"/>
      <c r="D3" s="131" t="s">
        <v>337</v>
      </c>
      <c r="E3" s="132"/>
      <c r="F3" s="133"/>
      <c r="G3" s="134"/>
    </row>
    <row r="4" spans="1:10" s="62" customFormat="1" ht="34.9" customHeight="1" x14ac:dyDescent="0.2">
      <c r="A4" s="135"/>
      <c r="B4" s="136" t="s">
        <v>335</v>
      </c>
      <c r="C4" s="137"/>
      <c r="D4" s="138" t="s">
        <v>338</v>
      </c>
      <c r="E4" s="137"/>
      <c r="F4" s="133"/>
      <c r="G4" s="134"/>
    </row>
    <row r="5" spans="1:10" s="62" customFormat="1" ht="34.9" customHeight="1" x14ac:dyDescent="0.2">
      <c r="A5" s="135"/>
      <c r="B5" s="129" t="s">
        <v>340</v>
      </c>
      <c r="C5" s="137"/>
      <c r="D5" s="138" t="s">
        <v>1</v>
      </c>
      <c r="E5" s="137"/>
      <c r="F5" s="133"/>
      <c r="G5" s="134"/>
    </row>
    <row r="6" spans="1:10" s="62" customFormat="1" ht="34.9" customHeight="1" x14ac:dyDescent="0.2">
      <c r="A6" s="139"/>
      <c r="B6" s="129" t="s">
        <v>336</v>
      </c>
      <c r="C6" s="137"/>
      <c r="D6" s="138" t="s">
        <v>341</v>
      </c>
      <c r="E6" s="140"/>
      <c r="F6" s="133"/>
      <c r="G6" s="134"/>
    </row>
    <row r="7" spans="1:10" s="107" customFormat="1" ht="12.75" x14ac:dyDescent="0.2">
      <c r="A7" s="62"/>
      <c r="B7" s="141"/>
      <c r="C7" s="141"/>
      <c r="D7" s="142"/>
      <c r="E7" s="143"/>
      <c r="F7" s="141"/>
      <c r="G7" s="144"/>
    </row>
    <row r="8" spans="1:10" s="107" customFormat="1" ht="27" customHeight="1" x14ac:dyDescent="0.2">
      <c r="A8" s="145"/>
      <c r="B8" s="146" t="s">
        <v>342</v>
      </c>
      <c r="C8" s="147"/>
      <c r="D8" s="148"/>
      <c r="E8" s="149" t="s">
        <v>356</v>
      </c>
      <c r="F8" s="150"/>
      <c r="G8" s="151"/>
    </row>
    <row r="9" spans="1:10" s="107" customFormat="1" ht="27" customHeight="1" x14ac:dyDescent="0.2">
      <c r="A9" s="152"/>
      <c r="B9" s="153"/>
      <c r="C9" s="141" t="s">
        <v>4</v>
      </c>
      <c r="D9" s="141"/>
      <c r="E9" s="251">
        <f>SUM('1 - Above the Line'!G10)</f>
        <v>0</v>
      </c>
      <c r="F9" s="154"/>
      <c r="G9" s="151"/>
    </row>
    <row r="10" spans="1:10" s="107" customFormat="1" ht="27" customHeight="1" x14ac:dyDescent="0.2">
      <c r="A10" s="155"/>
      <c r="B10" s="153"/>
      <c r="C10" s="141" t="s">
        <v>5</v>
      </c>
      <c r="D10" s="141"/>
      <c r="E10" s="251">
        <f>SUM('1 - Above the Line'!G18)</f>
        <v>0</v>
      </c>
      <c r="F10" s="154"/>
      <c r="G10" s="151"/>
    </row>
    <row r="11" spans="1:10" s="107" customFormat="1" ht="27" customHeight="1" x14ac:dyDescent="0.2">
      <c r="A11" s="155"/>
      <c r="B11" s="153"/>
      <c r="C11" s="141" t="s">
        <v>6</v>
      </c>
      <c r="D11" s="141"/>
      <c r="E11" s="251">
        <f>SUM('1 - Above the Line'!G26)</f>
        <v>0</v>
      </c>
      <c r="F11" s="154"/>
      <c r="G11" s="151"/>
    </row>
    <row r="12" spans="1:10" s="107" customFormat="1" ht="27" customHeight="1" x14ac:dyDescent="0.2">
      <c r="A12" s="155"/>
      <c r="B12" s="153"/>
      <c r="C12" s="141" t="s">
        <v>7</v>
      </c>
      <c r="D12" s="141"/>
      <c r="E12" s="251">
        <f>SUM('1 - Above the Line'!G35)</f>
        <v>0</v>
      </c>
      <c r="F12" s="154"/>
      <c r="G12" s="151"/>
    </row>
    <row r="13" spans="1:10" s="107" customFormat="1" ht="27" customHeight="1" x14ac:dyDescent="0.2">
      <c r="A13" s="155"/>
      <c r="B13" s="153"/>
      <c r="C13" s="141" t="s">
        <v>8</v>
      </c>
      <c r="D13" s="141"/>
      <c r="E13" s="251">
        <f>SUM('1 - Above the Line'!G52)</f>
        <v>0</v>
      </c>
      <c r="F13" s="154"/>
      <c r="G13" s="151"/>
    </row>
    <row r="14" spans="1:10" s="107" customFormat="1" ht="27" customHeight="1" x14ac:dyDescent="0.2">
      <c r="A14" s="155"/>
      <c r="B14" s="153"/>
      <c r="C14" s="141" t="s">
        <v>9</v>
      </c>
      <c r="D14" s="141"/>
      <c r="E14" s="251">
        <f>SUM('1 - Above the Line'!G60)</f>
        <v>0</v>
      </c>
      <c r="F14" s="154"/>
      <c r="G14" s="151"/>
    </row>
    <row r="15" spans="1:10" s="107" customFormat="1" ht="27" customHeight="1" x14ac:dyDescent="0.2">
      <c r="A15" s="156"/>
      <c r="B15" s="157" t="s">
        <v>339</v>
      </c>
      <c r="C15" s="158"/>
      <c r="D15" s="159" t="s">
        <v>10</v>
      </c>
      <c r="E15" s="252">
        <f>SUM(E9:E14)</f>
        <v>0</v>
      </c>
      <c r="F15" s="160"/>
      <c r="G15" s="151"/>
    </row>
    <row r="16" spans="1:10" s="168" customFormat="1" ht="12.75" x14ac:dyDescent="0.2">
      <c r="A16" s="161"/>
      <c r="B16" s="162"/>
      <c r="C16" s="163"/>
      <c r="D16" s="164"/>
      <c r="E16" s="165"/>
      <c r="F16" s="166"/>
      <c r="G16" s="167"/>
    </row>
    <row r="17" spans="1:7" s="107" customFormat="1" ht="27" customHeight="1" x14ac:dyDescent="0.2">
      <c r="A17" s="169"/>
      <c r="B17" s="170" t="s">
        <v>11</v>
      </c>
      <c r="C17" s="147"/>
      <c r="D17" s="171"/>
      <c r="E17" s="172" t="s">
        <v>356</v>
      </c>
      <c r="F17" s="173"/>
      <c r="G17" s="151"/>
    </row>
    <row r="18" spans="1:7" s="107" customFormat="1" ht="27" customHeight="1" x14ac:dyDescent="0.2">
      <c r="A18" s="152"/>
      <c r="B18" s="153"/>
      <c r="C18" s="141" t="s">
        <v>12</v>
      </c>
      <c r="D18" s="141"/>
      <c r="E18" s="251">
        <f>SUM('2 - Production Expenses'!G17)</f>
        <v>0</v>
      </c>
      <c r="F18" s="154"/>
      <c r="G18" s="151"/>
    </row>
    <row r="19" spans="1:7" s="107" customFormat="1" ht="27" customHeight="1" x14ac:dyDescent="0.2">
      <c r="A19" s="155"/>
      <c r="B19" s="153"/>
      <c r="C19" s="141" t="s">
        <v>13</v>
      </c>
      <c r="D19" s="141"/>
      <c r="E19" s="251">
        <f>SUM('2 - Production Expenses'!G27)</f>
        <v>0</v>
      </c>
      <c r="F19" s="154"/>
      <c r="G19" s="151"/>
    </row>
    <row r="20" spans="1:7" s="107" customFormat="1" ht="27" customHeight="1" x14ac:dyDescent="0.2">
      <c r="A20" s="155"/>
      <c r="B20" s="153"/>
      <c r="C20" s="141" t="s">
        <v>14</v>
      </c>
      <c r="D20" s="141"/>
      <c r="E20" s="251">
        <f>SUM('2 - Production Expenses'!G38)</f>
        <v>0</v>
      </c>
      <c r="F20" s="154"/>
      <c r="G20" s="151"/>
    </row>
    <row r="21" spans="1:7" s="107" customFormat="1" ht="27" customHeight="1" x14ac:dyDescent="0.2">
      <c r="A21" s="155"/>
      <c r="B21" s="153"/>
      <c r="C21" s="141" t="s">
        <v>15</v>
      </c>
      <c r="D21" s="141"/>
      <c r="E21" s="251">
        <f>SUM('2 - Production Expenses'!G50)</f>
        <v>0</v>
      </c>
      <c r="F21" s="154"/>
      <c r="G21" s="151"/>
    </row>
    <row r="22" spans="1:7" s="107" customFormat="1" ht="27" customHeight="1" x14ac:dyDescent="0.2">
      <c r="A22" s="155"/>
      <c r="B22" s="153"/>
      <c r="C22" s="141" t="s">
        <v>16</v>
      </c>
      <c r="D22" s="141"/>
      <c r="E22" s="251">
        <f>SUM('2 - Production Expenses'!G56)</f>
        <v>0</v>
      </c>
      <c r="F22" s="154"/>
      <c r="G22" s="151"/>
    </row>
    <row r="23" spans="1:7" s="107" customFormat="1" ht="27" customHeight="1" x14ac:dyDescent="0.2">
      <c r="A23" s="155"/>
      <c r="B23" s="153"/>
      <c r="C23" s="141" t="s">
        <v>17</v>
      </c>
      <c r="D23" s="141"/>
      <c r="E23" s="251">
        <f>SUM('2 - Production Expenses'!G73)</f>
        <v>0</v>
      </c>
      <c r="F23" s="154"/>
      <c r="G23" s="151"/>
    </row>
    <row r="24" spans="1:7" s="107" customFormat="1" ht="27" customHeight="1" x14ac:dyDescent="0.2">
      <c r="A24" s="155"/>
      <c r="B24" s="153"/>
      <c r="C24" s="141" t="s">
        <v>18</v>
      </c>
      <c r="D24" s="141"/>
      <c r="E24" s="251">
        <f>SUM('2 - Production Expenses'!G91)</f>
        <v>0</v>
      </c>
      <c r="F24" s="154"/>
      <c r="G24" s="151"/>
    </row>
    <row r="25" spans="1:7" s="107" customFormat="1" ht="27" customHeight="1" x14ac:dyDescent="0.2">
      <c r="A25" s="155"/>
      <c r="B25" s="153"/>
      <c r="C25" s="141" t="s">
        <v>19</v>
      </c>
      <c r="D25" s="141"/>
      <c r="E25" s="251">
        <f>SUM('2 - Production Expenses'!G105)</f>
        <v>0</v>
      </c>
      <c r="F25" s="154"/>
      <c r="G25" s="151"/>
    </row>
    <row r="26" spans="1:7" s="107" customFormat="1" ht="27" customHeight="1" x14ac:dyDescent="0.2">
      <c r="A26" s="155"/>
      <c r="B26" s="153"/>
      <c r="C26" s="141" t="s">
        <v>20</v>
      </c>
      <c r="D26" s="141"/>
      <c r="E26" s="251">
        <f>SUM('2 - Production Expenses'!G121)</f>
        <v>0</v>
      </c>
      <c r="F26" s="154"/>
      <c r="G26" s="151"/>
    </row>
    <row r="27" spans="1:7" s="107" customFormat="1" ht="27" customHeight="1" x14ac:dyDescent="0.2">
      <c r="A27" s="155"/>
      <c r="B27" s="153"/>
      <c r="C27" s="141" t="s">
        <v>21</v>
      </c>
      <c r="D27" s="141"/>
      <c r="E27" s="251">
        <f>SUM('2 - Production Expenses'!G137)</f>
        <v>0</v>
      </c>
      <c r="F27" s="154"/>
      <c r="G27" s="151"/>
    </row>
    <row r="28" spans="1:7" s="107" customFormat="1" ht="27" customHeight="1" x14ac:dyDescent="0.2">
      <c r="A28" s="155"/>
      <c r="B28" s="153"/>
      <c r="C28" s="141" t="s">
        <v>22</v>
      </c>
      <c r="D28" s="141"/>
      <c r="E28" s="251">
        <f>SUM('2 - Production Expenses'!G155)</f>
        <v>0</v>
      </c>
      <c r="F28" s="154"/>
      <c r="G28" s="151"/>
    </row>
    <row r="29" spans="1:7" s="107" customFormat="1" ht="27" customHeight="1" x14ac:dyDescent="0.2">
      <c r="A29" s="155"/>
      <c r="B29" s="153"/>
      <c r="C29" s="141" t="s">
        <v>23</v>
      </c>
      <c r="D29" s="141"/>
      <c r="E29" s="251">
        <f>SUM('2 - Production Expenses'!G166)</f>
        <v>0</v>
      </c>
      <c r="F29" s="154"/>
      <c r="G29" s="151"/>
    </row>
    <row r="30" spans="1:7" s="107" customFormat="1" ht="27" customHeight="1" x14ac:dyDescent="0.2">
      <c r="A30" s="155"/>
      <c r="B30" s="153"/>
      <c r="C30" s="141" t="s">
        <v>24</v>
      </c>
      <c r="D30" s="141"/>
      <c r="E30" s="251">
        <f>SUM('2 - Production Expenses'!G181)</f>
        <v>0</v>
      </c>
      <c r="F30" s="154"/>
      <c r="G30" s="151"/>
    </row>
    <row r="31" spans="1:7" s="107" customFormat="1" ht="27" customHeight="1" x14ac:dyDescent="0.2">
      <c r="A31" s="155"/>
      <c r="B31" s="153"/>
      <c r="C31" s="141" t="s">
        <v>25</v>
      </c>
      <c r="D31" s="141"/>
      <c r="E31" s="251">
        <f>SUM('2 - Production Expenses'!G199)</f>
        <v>0</v>
      </c>
      <c r="F31" s="154"/>
      <c r="G31" s="151"/>
    </row>
    <row r="32" spans="1:7" s="107" customFormat="1" ht="27" customHeight="1" x14ac:dyDescent="0.2">
      <c r="A32" s="155"/>
      <c r="B32" s="153"/>
      <c r="C32" s="141" t="s">
        <v>2</v>
      </c>
      <c r="D32" s="141"/>
      <c r="E32" s="251">
        <f>SUM('2 - Production Expenses'!G219)</f>
        <v>0</v>
      </c>
      <c r="F32" s="154"/>
      <c r="G32" s="151"/>
    </row>
    <row r="33" spans="1:7" s="107" customFormat="1" ht="27" customHeight="1" x14ac:dyDescent="0.2">
      <c r="A33" s="155"/>
      <c r="B33" s="153"/>
      <c r="C33" s="141" t="s">
        <v>26</v>
      </c>
      <c r="D33" s="141"/>
      <c r="E33" s="251">
        <f>SUM('2 - Production Expenses'!G232)</f>
        <v>0</v>
      </c>
      <c r="F33" s="154"/>
      <c r="G33" s="151"/>
    </row>
    <row r="34" spans="1:7" s="107" customFormat="1" ht="27" customHeight="1" x14ac:dyDescent="0.2">
      <c r="A34" s="155"/>
      <c r="B34" s="153"/>
      <c r="C34" s="141" t="s">
        <v>27</v>
      </c>
      <c r="D34" s="141"/>
      <c r="E34" s="251">
        <f>SUM('2 - Production Expenses'!G243)</f>
        <v>0</v>
      </c>
      <c r="F34" s="154"/>
      <c r="G34" s="151"/>
    </row>
    <row r="35" spans="1:7" s="107" customFormat="1" ht="27" customHeight="1" x14ac:dyDescent="0.2">
      <c r="A35" s="155"/>
      <c r="B35" s="153"/>
      <c r="C35" s="141" t="s">
        <v>28</v>
      </c>
      <c r="D35" s="141"/>
      <c r="E35" s="251">
        <f>SUM('2 - Production Expenses'!G252)</f>
        <v>0</v>
      </c>
      <c r="F35" s="154"/>
      <c r="G35" s="151"/>
    </row>
    <row r="36" spans="1:7" s="107" customFormat="1" ht="27" customHeight="1" x14ac:dyDescent="0.2">
      <c r="A36" s="155"/>
      <c r="B36" s="153"/>
      <c r="C36" s="141" t="s">
        <v>29</v>
      </c>
      <c r="D36" s="141"/>
      <c r="E36" s="251">
        <f>SUM('2 - Production Expenses'!G262)</f>
        <v>0</v>
      </c>
      <c r="F36" s="154"/>
      <c r="G36" s="151"/>
    </row>
    <row r="37" spans="1:7" s="107" customFormat="1" ht="27" customHeight="1" x14ac:dyDescent="0.2">
      <c r="A37" s="155"/>
      <c r="B37" s="153"/>
      <c r="C37" s="141" t="s">
        <v>30</v>
      </c>
      <c r="D37" s="141"/>
      <c r="E37" s="251">
        <f>SUM('2 - Production Expenses'!G275)</f>
        <v>0</v>
      </c>
      <c r="F37" s="154"/>
      <c r="G37" s="151"/>
    </row>
    <row r="38" spans="1:7" s="107" customFormat="1" ht="27" customHeight="1" x14ac:dyDescent="0.2">
      <c r="A38" s="156"/>
      <c r="B38" s="157" t="s">
        <v>339</v>
      </c>
      <c r="C38" s="158"/>
      <c r="D38" s="159" t="s">
        <v>343</v>
      </c>
      <c r="E38" s="252">
        <f>SUM(E18:E37)</f>
        <v>0</v>
      </c>
      <c r="F38" s="160"/>
      <c r="G38" s="151"/>
    </row>
    <row r="39" spans="1:7" s="168" customFormat="1" ht="12.75" x14ac:dyDescent="0.2">
      <c r="A39" s="161"/>
      <c r="B39" s="162"/>
      <c r="C39" s="163"/>
      <c r="D39" s="164"/>
      <c r="E39" s="253"/>
      <c r="F39" s="162"/>
      <c r="G39" s="167"/>
    </row>
    <row r="40" spans="1:7" s="107" customFormat="1" ht="27" customHeight="1" x14ac:dyDescent="0.2">
      <c r="A40" s="174"/>
      <c r="B40" s="175" t="s">
        <v>31</v>
      </c>
      <c r="C40" s="147"/>
      <c r="D40" s="176"/>
      <c r="E40" s="254" t="s">
        <v>356</v>
      </c>
      <c r="F40" s="177"/>
      <c r="G40" s="151"/>
    </row>
    <row r="41" spans="1:7" s="107" customFormat="1" ht="27" customHeight="1" x14ac:dyDescent="0.2">
      <c r="A41" s="155"/>
      <c r="B41" s="153"/>
      <c r="C41" s="141" t="s">
        <v>32</v>
      </c>
      <c r="D41" s="141"/>
      <c r="E41" s="251">
        <f>SUM('3 - Post-Production Expenses'!G15)</f>
        <v>0</v>
      </c>
      <c r="F41" s="154"/>
      <c r="G41" s="151"/>
    </row>
    <row r="42" spans="1:7" s="107" customFormat="1" ht="27" customHeight="1" x14ac:dyDescent="0.2">
      <c r="A42" s="155"/>
      <c r="B42" s="153"/>
      <c r="C42" s="141" t="s">
        <v>33</v>
      </c>
      <c r="D42" s="141"/>
      <c r="E42" s="251">
        <f>SUM('3 - Post-Production Expenses'!G27)</f>
        <v>0</v>
      </c>
      <c r="F42" s="154"/>
      <c r="G42" s="151"/>
    </row>
    <row r="43" spans="1:7" s="107" customFormat="1" ht="27" customHeight="1" x14ac:dyDescent="0.2">
      <c r="A43" s="155"/>
      <c r="B43" s="153"/>
      <c r="C43" s="141" t="s">
        <v>34</v>
      </c>
      <c r="D43" s="141"/>
      <c r="E43" s="251">
        <f>SUM('3 - Post-Production Expenses'!G35)</f>
        <v>0</v>
      </c>
      <c r="F43" s="154"/>
      <c r="G43" s="151"/>
    </row>
    <row r="44" spans="1:7" s="107" customFormat="1" ht="27" customHeight="1" x14ac:dyDescent="0.2">
      <c r="A44" s="155"/>
      <c r="B44" s="153"/>
      <c r="C44" s="141" t="s">
        <v>35</v>
      </c>
      <c r="D44" s="141"/>
      <c r="E44" s="251">
        <f>SUM('3 - Post-Production Expenses'!G43)</f>
        <v>0</v>
      </c>
      <c r="F44" s="154"/>
      <c r="G44" s="151"/>
    </row>
    <row r="45" spans="1:7" s="107" customFormat="1" ht="27" customHeight="1" x14ac:dyDescent="0.2">
      <c r="A45" s="155"/>
      <c r="B45" s="153"/>
      <c r="C45" s="141" t="s">
        <v>36</v>
      </c>
      <c r="D45" s="141"/>
      <c r="E45" s="251">
        <f>SUM('3 - Post-Production Expenses'!G54)</f>
        <v>0</v>
      </c>
      <c r="F45" s="154"/>
      <c r="G45" s="151"/>
    </row>
    <row r="46" spans="1:7" s="107" customFormat="1" ht="27" customHeight="1" x14ac:dyDescent="0.2">
      <c r="A46" s="156"/>
      <c r="B46" s="157" t="s">
        <v>339</v>
      </c>
      <c r="C46" s="158"/>
      <c r="D46" s="159" t="s">
        <v>37</v>
      </c>
      <c r="E46" s="252">
        <f>SUM(E41:E45)</f>
        <v>0</v>
      </c>
      <c r="F46" s="160"/>
      <c r="G46" s="151"/>
    </row>
    <row r="47" spans="1:7" s="168" customFormat="1" ht="12.75" x14ac:dyDescent="0.2">
      <c r="A47" s="161"/>
      <c r="B47" s="162"/>
      <c r="C47" s="163"/>
      <c r="D47" s="164"/>
      <c r="E47" s="253"/>
      <c r="F47" s="162"/>
      <c r="G47" s="167"/>
    </row>
    <row r="48" spans="1:7" s="107" customFormat="1" ht="27" customHeight="1" x14ac:dyDescent="0.2">
      <c r="A48" s="178"/>
      <c r="B48" s="179" t="s">
        <v>38</v>
      </c>
      <c r="C48" s="147"/>
      <c r="D48" s="180"/>
      <c r="E48" s="255" t="s">
        <v>356</v>
      </c>
      <c r="F48" s="181"/>
      <c r="G48" s="151"/>
    </row>
    <row r="49" spans="1:7" s="107" customFormat="1" ht="27" customHeight="1" x14ac:dyDescent="0.2">
      <c r="A49" s="155"/>
      <c r="B49" s="153"/>
      <c r="C49" s="141" t="s">
        <v>39</v>
      </c>
      <c r="D49" s="141"/>
      <c r="E49" s="251">
        <f>SUM('4 - Other Expenses'!G9)</f>
        <v>0</v>
      </c>
      <c r="F49" s="154"/>
      <c r="G49" s="151"/>
    </row>
    <row r="50" spans="1:7" s="107" customFormat="1" ht="27" customHeight="1" x14ac:dyDescent="0.2">
      <c r="A50" s="155"/>
      <c r="B50" s="153"/>
      <c r="C50" s="141" t="s">
        <v>40</v>
      </c>
      <c r="D50" s="141"/>
      <c r="E50" s="251">
        <f>SUM('4 - Other Expenses'!G22)</f>
        <v>0</v>
      </c>
      <c r="F50" s="154"/>
      <c r="G50" s="151"/>
    </row>
    <row r="51" spans="1:7" s="107" customFormat="1" ht="27" customHeight="1" x14ac:dyDescent="0.2">
      <c r="A51" s="155"/>
      <c r="B51" s="153"/>
      <c r="C51" s="141" t="s">
        <v>41</v>
      </c>
      <c r="D51" s="141"/>
      <c r="E51" s="251">
        <f>SUM('4 - Other Expenses'!G32)</f>
        <v>0</v>
      </c>
      <c r="F51" s="154"/>
      <c r="G51" s="151"/>
    </row>
    <row r="52" spans="1:7" s="107" customFormat="1" ht="27" customHeight="1" x14ac:dyDescent="0.2">
      <c r="A52" s="155"/>
      <c r="B52" s="153"/>
      <c r="C52" s="141" t="s">
        <v>42</v>
      </c>
      <c r="D52" s="141"/>
      <c r="E52" s="251">
        <f>SUM('4 - Other Expenses'!G37)</f>
        <v>0</v>
      </c>
      <c r="F52" s="154"/>
      <c r="G52" s="151"/>
    </row>
    <row r="53" spans="1:7" s="107" customFormat="1" ht="27" customHeight="1" x14ac:dyDescent="0.2">
      <c r="A53" s="156"/>
      <c r="B53" s="157" t="s">
        <v>339</v>
      </c>
      <c r="C53" s="158"/>
      <c r="D53" s="159" t="s">
        <v>43</v>
      </c>
      <c r="E53" s="252">
        <f>SUM(E49:E52)</f>
        <v>0</v>
      </c>
      <c r="F53" s="160"/>
      <c r="G53" s="151"/>
    </row>
    <row r="54" spans="1:7" s="107" customFormat="1" ht="12.75" x14ac:dyDescent="0.2">
      <c r="A54" s="182"/>
      <c r="B54" s="162"/>
      <c r="C54" s="163"/>
      <c r="D54" s="164"/>
      <c r="E54" s="253"/>
      <c r="F54" s="162"/>
      <c r="G54" s="151"/>
    </row>
    <row r="55" spans="1:7" s="107" customFormat="1" ht="27" customHeight="1" x14ac:dyDescent="0.2">
      <c r="A55" s="183"/>
      <c r="B55" s="157" t="s">
        <v>44</v>
      </c>
      <c r="C55" s="184">
        <v>0.03</v>
      </c>
      <c r="D55" s="185"/>
      <c r="E55" s="256">
        <f>SUM(E15+E38+E46+E53)*C55</f>
        <v>0</v>
      </c>
      <c r="F55" s="186"/>
      <c r="G55" s="151"/>
    </row>
    <row r="56" spans="1:7" s="107" customFormat="1" ht="27" customHeight="1" x14ac:dyDescent="0.2">
      <c r="A56" s="183"/>
      <c r="B56" s="157" t="s">
        <v>45</v>
      </c>
      <c r="C56" s="184">
        <v>0.1</v>
      </c>
      <c r="D56" s="185"/>
      <c r="E56" s="256">
        <f>SUM(E15+E38+E46+E53)*C56</f>
        <v>0</v>
      </c>
      <c r="F56" s="186"/>
      <c r="G56" s="151"/>
    </row>
    <row r="57" spans="1:7" s="107" customFormat="1" ht="12.75" x14ac:dyDescent="0.2">
      <c r="A57" s="182"/>
      <c r="B57" s="187"/>
      <c r="C57" s="188"/>
      <c r="D57" s="189"/>
      <c r="E57" s="257"/>
      <c r="F57" s="187"/>
      <c r="G57" s="151"/>
    </row>
    <row r="58" spans="1:7" s="107" customFormat="1" ht="29.25" customHeight="1" x14ac:dyDescent="0.2">
      <c r="A58" s="190"/>
      <c r="B58" s="191" t="s">
        <v>46</v>
      </c>
      <c r="C58" s="147"/>
      <c r="D58" s="192"/>
      <c r="E58" s="258">
        <f>SUM(E15+E38+E46+E53+E55+E56)</f>
        <v>0</v>
      </c>
      <c r="F58" s="193"/>
      <c r="G58" s="151"/>
    </row>
    <row r="59" spans="1:7" s="107" customFormat="1" ht="39.75" customHeight="1" x14ac:dyDescent="0.2">
      <c r="A59" s="194"/>
      <c r="B59" s="195" t="s">
        <v>339</v>
      </c>
      <c r="C59" s="196" t="s">
        <v>339</v>
      </c>
      <c r="D59" s="197"/>
      <c r="E59" s="259"/>
      <c r="F59" s="198"/>
      <c r="G59" s="151"/>
    </row>
    <row r="60" spans="1:7" ht="15.75" customHeight="1" x14ac:dyDescent="0.2">
      <c r="E60" s="260"/>
    </row>
  </sheetData>
  <mergeCells count="6">
    <mergeCell ref="B58:C58"/>
    <mergeCell ref="C59:D59"/>
    <mergeCell ref="B8:C8"/>
    <mergeCell ref="B17:C17"/>
    <mergeCell ref="B40:C40"/>
    <mergeCell ref="B48:C48"/>
  </mergeCells>
  <pageMargins left="0.7" right="0.7" top="0.75" bottom="0.75" header="0.3" footer="0.3"/>
  <pageSetup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83"/>
  <sheetViews>
    <sheetView zoomScale="107" zoomScaleNormal="107" workbookViewId="0">
      <selection activeCell="C50" sqref="C50"/>
    </sheetView>
  </sheetViews>
  <sheetFormatPr defaultColWidth="14.42578125" defaultRowHeight="15.75" customHeight="1" x14ac:dyDescent="0.2"/>
  <cols>
    <col min="1" max="1" width="14.42578125" style="3" customWidth="1"/>
    <col min="2" max="2" width="43.85546875" style="3" customWidth="1"/>
    <col min="3" max="3" width="11" style="3" customWidth="1"/>
    <col min="4" max="4" width="11.7109375" style="3" customWidth="1"/>
    <col min="5" max="5" width="7.140625" style="3" customWidth="1"/>
    <col min="6" max="6" width="14.42578125" style="243"/>
    <col min="7" max="7" width="21.7109375" style="243" customWidth="1"/>
    <col min="9" max="9" width="45.28515625" customWidth="1"/>
  </cols>
  <sheetData>
    <row r="1" spans="1:10" ht="15.75" customHeight="1" x14ac:dyDescent="0.25">
      <c r="A1" s="16"/>
      <c r="B1" s="19" t="s">
        <v>3</v>
      </c>
      <c r="C1" s="16"/>
      <c r="D1" s="16"/>
      <c r="E1" s="16"/>
      <c r="F1" s="227"/>
      <c r="G1" s="227"/>
      <c r="H1" s="16"/>
      <c r="I1" s="65" t="s">
        <v>363</v>
      </c>
      <c r="J1" s="16"/>
    </row>
    <row r="2" spans="1:10" s="107" customFormat="1" ht="56.45" customHeight="1" x14ac:dyDescent="0.2">
      <c r="A2" s="209"/>
      <c r="B2" s="20" t="s">
        <v>47</v>
      </c>
      <c r="C2" s="17" t="s">
        <v>346</v>
      </c>
      <c r="D2" s="22" t="s">
        <v>345</v>
      </c>
      <c r="E2" s="17" t="s">
        <v>50</v>
      </c>
      <c r="F2" s="244" t="s">
        <v>51</v>
      </c>
      <c r="G2" s="245" t="s">
        <v>344</v>
      </c>
      <c r="H2" s="18" t="s">
        <v>349</v>
      </c>
      <c r="I2" s="17" t="s">
        <v>352</v>
      </c>
    </row>
    <row r="3" spans="1:10" s="107" customFormat="1" ht="27" customHeight="1" x14ac:dyDescent="0.2">
      <c r="A3" s="23" t="s">
        <v>348</v>
      </c>
      <c r="B3" s="23" t="s">
        <v>52</v>
      </c>
      <c r="C3" s="24">
        <v>1</v>
      </c>
      <c r="D3" s="25" t="s">
        <v>347</v>
      </c>
      <c r="E3" s="24">
        <v>1</v>
      </c>
      <c r="F3" s="248">
        <v>500</v>
      </c>
      <c r="G3" s="32">
        <f>SUM(C3*E3*F3)</f>
        <v>500</v>
      </c>
      <c r="H3" s="26" t="s">
        <v>50</v>
      </c>
      <c r="I3" s="31" t="s">
        <v>355</v>
      </c>
    </row>
    <row r="4" spans="1:10" s="107" customFormat="1" ht="27" customHeight="1" x14ac:dyDescent="0.2">
      <c r="A4" s="210"/>
      <c r="B4" s="41" t="s">
        <v>52</v>
      </c>
      <c r="C4" s="42"/>
      <c r="D4" s="43"/>
      <c r="E4" s="42">
        <v>1</v>
      </c>
      <c r="F4" s="232">
        <v>0</v>
      </c>
      <c r="G4" s="44">
        <f t="shared" ref="G4:G9" si="0">SUM(C4*E4*F4)</f>
        <v>0</v>
      </c>
      <c r="H4" s="204"/>
      <c r="I4" s="205"/>
    </row>
    <row r="5" spans="1:10" s="107" customFormat="1" ht="27" customHeight="1" x14ac:dyDescent="0.2">
      <c r="A5" s="108"/>
      <c r="B5" s="10" t="s">
        <v>53</v>
      </c>
      <c r="C5" s="11"/>
      <c r="D5" s="12"/>
      <c r="E5" s="11">
        <v>1</v>
      </c>
      <c r="F5" s="232">
        <v>0</v>
      </c>
      <c r="G5" s="21">
        <f t="shared" si="0"/>
        <v>0</v>
      </c>
      <c r="I5" s="206"/>
    </row>
    <row r="6" spans="1:10" s="107" customFormat="1" ht="27" customHeight="1" x14ac:dyDescent="0.2">
      <c r="A6" s="108"/>
      <c r="B6" s="10" t="s">
        <v>54</v>
      </c>
      <c r="C6" s="11"/>
      <c r="D6" s="12"/>
      <c r="E6" s="11">
        <v>1</v>
      </c>
      <c r="F6" s="232">
        <v>0</v>
      </c>
      <c r="G6" s="21">
        <f t="shared" si="0"/>
        <v>0</v>
      </c>
      <c r="I6" s="206"/>
    </row>
    <row r="7" spans="1:10" s="107" customFormat="1" ht="27" customHeight="1" x14ac:dyDescent="0.2">
      <c r="A7" s="108"/>
      <c r="B7" s="10" t="s">
        <v>55</v>
      </c>
      <c r="C7" s="11"/>
      <c r="D7" s="12"/>
      <c r="E7" s="11">
        <v>1</v>
      </c>
      <c r="F7" s="232">
        <v>0</v>
      </c>
      <c r="G7" s="21">
        <f t="shared" si="0"/>
        <v>0</v>
      </c>
      <c r="I7" s="206"/>
    </row>
    <row r="8" spans="1:10" s="107" customFormat="1" ht="27" customHeight="1" x14ac:dyDescent="0.2">
      <c r="A8" s="108"/>
      <c r="B8" s="10" t="s">
        <v>56</v>
      </c>
      <c r="C8" s="11"/>
      <c r="D8" s="12"/>
      <c r="E8" s="11">
        <v>1</v>
      </c>
      <c r="F8" s="232">
        <v>0</v>
      </c>
      <c r="G8" s="21">
        <f t="shared" si="0"/>
        <v>0</v>
      </c>
      <c r="I8" s="206"/>
    </row>
    <row r="9" spans="1:10" s="107" customFormat="1" ht="27" customHeight="1" x14ac:dyDescent="0.2">
      <c r="A9" s="108"/>
      <c r="B9" s="10" t="s">
        <v>57</v>
      </c>
      <c r="C9" s="11"/>
      <c r="D9" s="12"/>
      <c r="E9" s="11">
        <v>1</v>
      </c>
      <c r="F9" s="232">
        <v>0</v>
      </c>
      <c r="G9" s="56">
        <f t="shared" si="0"/>
        <v>0</v>
      </c>
      <c r="I9" s="206"/>
    </row>
    <row r="10" spans="1:10" s="107" customFormat="1" ht="27" customHeight="1" x14ac:dyDescent="0.2">
      <c r="A10" s="113"/>
      <c r="B10" s="46" t="s">
        <v>58</v>
      </c>
      <c r="C10" s="47"/>
      <c r="D10" s="47"/>
      <c r="E10" s="48"/>
      <c r="F10" s="35"/>
      <c r="G10" s="55">
        <f>SUM(G4:G9)</f>
        <v>0</v>
      </c>
      <c r="H10" s="207"/>
      <c r="I10" s="208"/>
    </row>
    <row r="11" spans="1:10" s="107" customFormat="1" ht="12.75" x14ac:dyDescent="0.2">
      <c r="A11" s="118"/>
      <c r="B11" s="3"/>
      <c r="C11" s="13"/>
      <c r="D11" s="13"/>
      <c r="E11" s="14"/>
      <c r="F11" s="236"/>
      <c r="G11" s="236"/>
    </row>
    <row r="12" spans="1:10" s="107" customFormat="1" ht="51" x14ac:dyDescent="0.2">
      <c r="A12" s="211" t="s">
        <v>339</v>
      </c>
      <c r="B12" s="40" t="s">
        <v>59</v>
      </c>
      <c r="C12" s="51" t="s">
        <v>346</v>
      </c>
      <c r="D12" s="52" t="s">
        <v>345</v>
      </c>
      <c r="E12" s="51" t="s">
        <v>50</v>
      </c>
      <c r="F12" s="246" t="s">
        <v>51</v>
      </c>
      <c r="G12" s="247" t="s">
        <v>344</v>
      </c>
      <c r="H12" s="53" t="s">
        <v>349</v>
      </c>
      <c r="I12" s="54" t="s">
        <v>352</v>
      </c>
    </row>
    <row r="13" spans="1:10" s="107" customFormat="1" ht="27" customHeight="1" x14ac:dyDescent="0.2">
      <c r="A13" s="108"/>
      <c r="B13" s="10" t="s">
        <v>60</v>
      </c>
      <c r="C13" s="11"/>
      <c r="D13" s="12"/>
      <c r="E13" s="11">
        <v>1</v>
      </c>
      <c r="F13" s="21">
        <v>0</v>
      </c>
      <c r="G13" s="21">
        <f t="shared" ref="G13:G17" si="1">SUM(C13*E13*F13)</f>
        <v>0</v>
      </c>
      <c r="I13" s="206"/>
    </row>
    <row r="14" spans="1:10" s="107" customFormat="1" ht="27" customHeight="1" x14ac:dyDescent="0.2">
      <c r="A14" s="108"/>
      <c r="B14" s="10" t="s">
        <v>61</v>
      </c>
      <c r="C14" s="11"/>
      <c r="D14" s="12"/>
      <c r="E14" s="11">
        <v>1</v>
      </c>
      <c r="F14" s="21">
        <v>0</v>
      </c>
      <c r="G14" s="21">
        <f t="shared" si="1"/>
        <v>0</v>
      </c>
      <c r="I14" s="206"/>
    </row>
    <row r="15" spans="1:10" s="107" customFormat="1" ht="27" customHeight="1" x14ac:dyDescent="0.2">
      <c r="A15" s="108"/>
      <c r="B15" s="10" t="s">
        <v>62</v>
      </c>
      <c r="C15" s="11"/>
      <c r="D15" s="12"/>
      <c r="E15" s="11">
        <v>1</v>
      </c>
      <c r="F15" s="21">
        <v>0</v>
      </c>
      <c r="G15" s="21">
        <f t="shared" si="1"/>
        <v>0</v>
      </c>
      <c r="I15" s="206"/>
    </row>
    <row r="16" spans="1:10" s="107" customFormat="1" ht="27" customHeight="1" x14ac:dyDescent="0.2">
      <c r="A16" s="108"/>
      <c r="B16" s="10" t="s">
        <v>63</v>
      </c>
      <c r="C16" s="11"/>
      <c r="D16" s="12"/>
      <c r="E16" s="11">
        <v>1</v>
      </c>
      <c r="F16" s="21">
        <v>0</v>
      </c>
      <c r="G16" s="21">
        <f t="shared" si="1"/>
        <v>0</v>
      </c>
      <c r="I16" s="206"/>
    </row>
    <row r="17" spans="1:9" s="107" customFormat="1" ht="27" customHeight="1" x14ac:dyDescent="0.2">
      <c r="A17" s="108"/>
      <c r="B17" s="10" t="s">
        <v>64</v>
      </c>
      <c r="C17" s="11"/>
      <c r="D17" s="12"/>
      <c r="E17" s="11">
        <v>1</v>
      </c>
      <c r="F17" s="21">
        <v>0</v>
      </c>
      <c r="G17" s="56">
        <f t="shared" si="1"/>
        <v>0</v>
      </c>
      <c r="I17" s="206"/>
    </row>
    <row r="18" spans="1:9" s="107" customFormat="1" ht="27" customHeight="1" x14ac:dyDescent="0.2">
      <c r="A18" s="113"/>
      <c r="B18" s="46" t="s">
        <v>58</v>
      </c>
      <c r="C18" s="47"/>
      <c r="D18" s="47"/>
      <c r="E18" s="48"/>
      <c r="F18" s="49"/>
      <c r="G18" s="55">
        <f>SUM(G13:G17)</f>
        <v>0</v>
      </c>
      <c r="H18" s="207"/>
      <c r="I18" s="208"/>
    </row>
    <row r="19" spans="1:9" s="107" customFormat="1" ht="12.75" x14ac:dyDescent="0.2">
      <c r="A19" s="118"/>
      <c r="B19" s="3"/>
      <c r="C19" s="13"/>
      <c r="D19" s="13"/>
      <c r="E19" s="14"/>
      <c r="F19" s="236"/>
      <c r="G19" s="236"/>
    </row>
    <row r="20" spans="1:9" s="107" customFormat="1" ht="51" x14ac:dyDescent="0.2">
      <c r="A20" s="211" t="s">
        <v>339</v>
      </c>
      <c r="B20" s="40" t="s">
        <v>65</v>
      </c>
      <c r="C20" s="51" t="s">
        <v>346</v>
      </c>
      <c r="D20" s="52" t="s">
        <v>345</v>
      </c>
      <c r="E20" s="51" t="s">
        <v>50</v>
      </c>
      <c r="F20" s="246" t="s">
        <v>51</v>
      </c>
      <c r="G20" s="247" t="s">
        <v>344</v>
      </c>
      <c r="H20" s="53" t="s">
        <v>349</v>
      </c>
      <c r="I20" s="54" t="s">
        <v>352</v>
      </c>
    </row>
    <row r="21" spans="1:9" s="107" customFormat="1" ht="27" customHeight="1" x14ac:dyDescent="0.2">
      <c r="A21" s="108"/>
      <c r="B21" s="10" t="s">
        <v>66</v>
      </c>
      <c r="C21" s="11"/>
      <c r="D21" s="12"/>
      <c r="E21" s="11">
        <v>1</v>
      </c>
      <c r="F21" s="21">
        <v>0</v>
      </c>
      <c r="G21" s="21">
        <f t="shared" ref="G21:G25" si="2">SUM(C21*E21*F21)</f>
        <v>0</v>
      </c>
      <c r="I21" s="206"/>
    </row>
    <row r="22" spans="1:9" s="107" customFormat="1" ht="27" customHeight="1" x14ac:dyDescent="0.2">
      <c r="A22" s="108"/>
      <c r="B22" s="10" t="s">
        <v>67</v>
      </c>
      <c r="C22" s="11"/>
      <c r="D22" s="12"/>
      <c r="E22" s="11">
        <v>1</v>
      </c>
      <c r="F22" s="21">
        <v>0</v>
      </c>
      <c r="G22" s="21">
        <f t="shared" si="2"/>
        <v>0</v>
      </c>
      <c r="I22" s="206"/>
    </row>
    <row r="23" spans="1:9" s="107" customFormat="1" ht="27" customHeight="1" x14ac:dyDescent="0.2">
      <c r="A23" s="108"/>
      <c r="B23" s="10" t="s">
        <v>68</v>
      </c>
      <c r="C23" s="11"/>
      <c r="D23" s="12"/>
      <c r="E23" s="11">
        <v>1</v>
      </c>
      <c r="F23" s="21">
        <v>0</v>
      </c>
      <c r="G23" s="21">
        <f t="shared" si="2"/>
        <v>0</v>
      </c>
      <c r="I23" s="206"/>
    </row>
    <row r="24" spans="1:9" s="107" customFormat="1" ht="27" customHeight="1" x14ac:dyDescent="0.2">
      <c r="A24" s="108"/>
      <c r="B24" s="10" t="s">
        <v>69</v>
      </c>
      <c r="C24" s="11"/>
      <c r="D24" s="12"/>
      <c r="E24" s="11">
        <v>1</v>
      </c>
      <c r="F24" s="21">
        <v>0</v>
      </c>
      <c r="G24" s="21">
        <f t="shared" si="2"/>
        <v>0</v>
      </c>
      <c r="I24" s="206"/>
    </row>
    <row r="25" spans="1:9" s="107" customFormat="1" ht="27" customHeight="1" x14ac:dyDescent="0.2">
      <c r="A25" s="108"/>
      <c r="B25" s="10" t="s">
        <v>70</v>
      </c>
      <c r="C25" s="11"/>
      <c r="D25" s="12"/>
      <c r="E25" s="11">
        <v>1</v>
      </c>
      <c r="F25" s="21">
        <v>0</v>
      </c>
      <c r="G25" s="56">
        <f t="shared" si="2"/>
        <v>0</v>
      </c>
      <c r="I25" s="206"/>
    </row>
    <row r="26" spans="1:9" s="107" customFormat="1" ht="27" customHeight="1" x14ac:dyDescent="0.2">
      <c r="A26" s="113"/>
      <c r="B26" s="46" t="s">
        <v>58</v>
      </c>
      <c r="C26" s="47"/>
      <c r="D26" s="47"/>
      <c r="E26" s="48"/>
      <c r="F26" s="49"/>
      <c r="G26" s="55">
        <f>SUM(G21:G25)</f>
        <v>0</v>
      </c>
      <c r="H26" s="207"/>
      <c r="I26" s="208"/>
    </row>
    <row r="27" spans="1:9" s="107" customFormat="1" ht="12.75" x14ac:dyDescent="0.2">
      <c r="A27" s="118"/>
      <c r="B27" s="3"/>
      <c r="C27" s="13"/>
      <c r="D27" s="13"/>
      <c r="E27" s="14"/>
      <c r="F27" s="236"/>
      <c r="G27" s="236"/>
    </row>
    <row r="28" spans="1:9" s="107" customFormat="1" ht="51" x14ac:dyDescent="0.2">
      <c r="A28" s="211" t="s">
        <v>339</v>
      </c>
      <c r="B28" s="40" t="s">
        <v>71</v>
      </c>
      <c r="C28" s="51" t="s">
        <v>346</v>
      </c>
      <c r="D28" s="52" t="s">
        <v>345</v>
      </c>
      <c r="E28" s="51" t="s">
        <v>50</v>
      </c>
      <c r="F28" s="246" t="s">
        <v>51</v>
      </c>
      <c r="G28" s="247" t="s">
        <v>344</v>
      </c>
      <c r="H28" s="53" t="s">
        <v>349</v>
      </c>
      <c r="I28" s="54" t="s">
        <v>352</v>
      </c>
    </row>
    <row r="29" spans="1:9" s="107" customFormat="1" ht="27" customHeight="1" x14ac:dyDescent="0.2">
      <c r="A29" s="108"/>
      <c r="B29" s="10" t="s">
        <v>72</v>
      </c>
      <c r="C29" s="11"/>
      <c r="D29" s="12"/>
      <c r="E29" s="11">
        <v>1</v>
      </c>
      <c r="F29" s="21">
        <v>0</v>
      </c>
      <c r="G29" s="21">
        <f t="shared" ref="G29:G34" si="3">SUM(C29*E29*F29)</f>
        <v>0</v>
      </c>
      <c r="I29" s="206"/>
    </row>
    <row r="30" spans="1:9" s="107" customFormat="1" ht="27" customHeight="1" x14ac:dyDescent="0.2">
      <c r="A30" s="108"/>
      <c r="B30" s="10" t="s">
        <v>73</v>
      </c>
      <c r="C30" s="11"/>
      <c r="D30" s="12"/>
      <c r="E30" s="11">
        <v>1</v>
      </c>
      <c r="F30" s="21">
        <v>0</v>
      </c>
      <c r="G30" s="21">
        <f t="shared" si="3"/>
        <v>0</v>
      </c>
      <c r="I30" s="206"/>
    </row>
    <row r="31" spans="1:9" s="107" customFormat="1" ht="27" customHeight="1" x14ac:dyDescent="0.2">
      <c r="A31" s="108"/>
      <c r="B31" s="10" t="s">
        <v>74</v>
      </c>
      <c r="C31" s="11"/>
      <c r="D31" s="12"/>
      <c r="E31" s="11">
        <v>1</v>
      </c>
      <c r="F31" s="21">
        <v>0</v>
      </c>
      <c r="G31" s="21">
        <f t="shared" si="3"/>
        <v>0</v>
      </c>
      <c r="I31" s="206"/>
    </row>
    <row r="32" spans="1:9" s="107" customFormat="1" ht="27" customHeight="1" x14ac:dyDescent="0.2">
      <c r="A32" s="108"/>
      <c r="B32" s="10" t="s">
        <v>75</v>
      </c>
      <c r="C32" s="11"/>
      <c r="D32" s="12"/>
      <c r="E32" s="11">
        <v>1</v>
      </c>
      <c r="F32" s="21">
        <v>0</v>
      </c>
      <c r="G32" s="21">
        <f t="shared" si="3"/>
        <v>0</v>
      </c>
      <c r="I32" s="206"/>
    </row>
    <row r="33" spans="1:9" s="107" customFormat="1" ht="27" customHeight="1" x14ac:dyDescent="0.2">
      <c r="A33" s="108"/>
      <c r="B33" s="10" t="s">
        <v>76</v>
      </c>
      <c r="C33" s="11"/>
      <c r="D33" s="12"/>
      <c r="E33" s="11">
        <v>1</v>
      </c>
      <c r="F33" s="21">
        <v>0</v>
      </c>
      <c r="G33" s="21">
        <f t="shared" si="3"/>
        <v>0</v>
      </c>
      <c r="I33" s="206"/>
    </row>
    <row r="34" spans="1:9" s="107" customFormat="1" ht="27" customHeight="1" x14ac:dyDescent="0.2">
      <c r="A34" s="108"/>
      <c r="B34" s="10" t="s">
        <v>77</v>
      </c>
      <c r="C34" s="11"/>
      <c r="D34" s="12"/>
      <c r="E34" s="11">
        <v>1</v>
      </c>
      <c r="F34" s="21">
        <v>0</v>
      </c>
      <c r="G34" s="56">
        <f t="shared" si="3"/>
        <v>0</v>
      </c>
      <c r="I34" s="206"/>
    </row>
    <row r="35" spans="1:9" s="107" customFormat="1" ht="27" customHeight="1" x14ac:dyDescent="0.2">
      <c r="A35" s="113"/>
      <c r="B35" s="46" t="s">
        <v>58</v>
      </c>
      <c r="C35" s="47"/>
      <c r="D35" s="47"/>
      <c r="E35" s="48"/>
      <c r="F35" s="49"/>
      <c r="G35" s="55">
        <f>SUM(G29:G34)</f>
        <v>0</v>
      </c>
      <c r="H35" s="207"/>
      <c r="I35" s="208"/>
    </row>
    <row r="36" spans="1:9" s="107" customFormat="1" ht="12.75" x14ac:dyDescent="0.2">
      <c r="A36" s="118"/>
      <c r="B36" s="3"/>
      <c r="C36" s="13"/>
      <c r="D36" s="13"/>
      <c r="E36" s="14"/>
      <c r="F36" s="236"/>
      <c r="G36" s="236"/>
    </row>
    <row r="37" spans="1:9" s="107" customFormat="1" ht="51" x14ac:dyDescent="0.2">
      <c r="A37" s="211"/>
      <c r="B37" s="40" t="s">
        <v>78</v>
      </c>
      <c r="C37" s="51" t="s">
        <v>346</v>
      </c>
      <c r="D37" s="52" t="s">
        <v>345</v>
      </c>
      <c r="E37" s="51" t="s">
        <v>50</v>
      </c>
      <c r="F37" s="246" t="s">
        <v>51</v>
      </c>
      <c r="G37" s="247" t="s">
        <v>344</v>
      </c>
      <c r="H37" s="53" t="s">
        <v>349</v>
      </c>
      <c r="I37" s="54" t="s">
        <v>352</v>
      </c>
    </row>
    <row r="38" spans="1:9" s="107" customFormat="1" ht="27" customHeight="1" x14ac:dyDescent="0.2">
      <c r="A38" s="108"/>
      <c r="B38" s="10" t="s">
        <v>79</v>
      </c>
      <c r="C38" s="11">
        <v>0</v>
      </c>
      <c r="D38" s="12"/>
      <c r="E38" s="11">
        <v>1</v>
      </c>
      <c r="F38" s="21">
        <v>0</v>
      </c>
      <c r="G38" s="21">
        <f t="shared" ref="G38:G51" si="4">SUM(C38*E38*F38)</f>
        <v>0</v>
      </c>
      <c r="I38" s="206"/>
    </row>
    <row r="39" spans="1:9" s="107" customFormat="1" ht="27" customHeight="1" x14ac:dyDescent="0.2">
      <c r="A39" s="108"/>
      <c r="B39" s="10" t="s">
        <v>80</v>
      </c>
      <c r="C39" s="11"/>
      <c r="D39" s="12"/>
      <c r="E39" s="11">
        <v>1</v>
      </c>
      <c r="F39" s="21">
        <v>0</v>
      </c>
      <c r="G39" s="21">
        <f t="shared" si="4"/>
        <v>0</v>
      </c>
      <c r="I39" s="206"/>
    </row>
    <row r="40" spans="1:9" s="107" customFormat="1" ht="27" customHeight="1" x14ac:dyDescent="0.2">
      <c r="A40" s="108"/>
      <c r="B40" s="10" t="s">
        <v>81</v>
      </c>
      <c r="C40" s="11"/>
      <c r="D40" s="12"/>
      <c r="E40" s="11">
        <v>1</v>
      </c>
      <c r="F40" s="21">
        <v>0</v>
      </c>
      <c r="G40" s="21">
        <f t="shared" si="4"/>
        <v>0</v>
      </c>
      <c r="I40" s="206"/>
    </row>
    <row r="41" spans="1:9" s="107" customFormat="1" ht="27" customHeight="1" x14ac:dyDescent="0.2">
      <c r="A41" s="108"/>
      <c r="B41" s="10" t="s">
        <v>82</v>
      </c>
      <c r="C41" s="11"/>
      <c r="D41" s="12"/>
      <c r="E41" s="11">
        <v>1</v>
      </c>
      <c r="F41" s="21">
        <v>0</v>
      </c>
      <c r="G41" s="21">
        <f t="shared" si="4"/>
        <v>0</v>
      </c>
      <c r="I41" s="206"/>
    </row>
    <row r="42" spans="1:9" s="107" customFormat="1" ht="27" customHeight="1" x14ac:dyDescent="0.2">
      <c r="A42" s="108"/>
      <c r="B42" s="10" t="s">
        <v>83</v>
      </c>
      <c r="C42" s="11"/>
      <c r="D42" s="12"/>
      <c r="E42" s="11">
        <v>1</v>
      </c>
      <c r="F42" s="21">
        <v>0</v>
      </c>
      <c r="G42" s="21">
        <f t="shared" si="4"/>
        <v>0</v>
      </c>
      <c r="I42" s="206"/>
    </row>
    <row r="43" spans="1:9" s="107" customFormat="1" ht="27" customHeight="1" x14ac:dyDescent="0.2">
      <c r="A43" s="108"/>
      <c r="B43" s="10" t="s">
        <v>84</v>
      </c>
      <c r="C43" s="11"/>
      <c r="D43" s="12"/>
      <c r="E43" s="11">
        <v>1</v>
      </c>
      <c r="F43" s="21">
        <v>0</v>
      </c>
      <c r="G43" s="21">
        <f t="shared" si="4"/>
        <v>0</v>
      </c>
      <c r="I43" s="206"/>
    </row>
    <row r="44" spans="1:9" s="107" customFormat="1" ht="27" customHeight="1" x14ac:dyDescent="0.2">
      <c r="A44" s="108"/>
      <c r="B44" s="10" t="s">
        <v>85</v>
      </c>
      <c r="C44" s="11"/>
      <c r="D44" s="12"/>
      <c r="E44" s="11">
        <v>1</v>
      </c>
      <c r="F44" s="21">
        <v>0</v>
      </c>
      <c r="G44" s="21">
        <f t="shared" si="4"/>
        <v>0</v>
      </c>
      <c r="I44" s="206"/>
    </row>
    <row r="45" spans="1:9" s="107" customFormat="1" ht="27" customHeight="1" x14ac:dyDescent="0.2">
      <c r="A45" s="108"/>
      <c r="B45" s="10" t="s">
        <v>86</v>
      </c>
      <c r="C45" s="11"/>
      <c r="D45" s="12"/>
      <c r="E45" s="11">
        <v>1</v>
      </c>
      <c r="F45" s="21">
        <v>0</v>
      </c>
      <c r="G45" s="21">
        <f t="shared" si="4"/>
        <v>0</v>
      </c>
      <c r="I45" s="206"/>
    </row>
    <row r="46" spans="1:9" s="107" customFormat="1" ht="27" customHeight="1" x14ac:dyDescent="0.2">
      <c r="A46" s="108"/>
      <c r="B46" s="10" t="s">
        <v>87</v>
      </c>
      <c r="C46" s="11"/>
      <c r="D46" s="12"/>
      <c r="E46" s="11">
        <v>1</v>
      </c>
      <c r="F46" s="21">
        <v>0</v>
      </c>
      <c r="G46" s="21">
        <f t="shared" si="4"/>
        <v>0</v>
      </c>
      <c r="I46" s="206"/>
    </row>
    <row r="47" spans="1:9" s="107" customFormat="1" ht="27" customHeight="1" x14ac:dyDescent="0.2">
      <c r="A47" s="108"/>
      <c r="B47" s="10" t="s">
        <v>88</v>
      </c>
      <c r="C47" s="11"/>
      <c r="D47" s="12"/>
      <c r="E47" s="11">
        <v>1</v>
      </c>
      <c r="F47" s="21">
        <v>0</v>
      </c>
      <c r="G47" s="21">
        <f t="shared" si="4"/>
        <v>0</v>
      </c>
      <c r="I47" s="206"/>
    </row>
    <row r="48" spans="1:9" s="107" customFormat="1" ht="27" customHeight="1" x14ac:dyDescent="0.2">
      <c r="A48" s="108"/>
      <c r="B48" s="10" t="s">
        <v>89</v>
      </c>
      <c r="C48" s="11"/>
      <c r="D48" s="12"/>
      <c r="E48" s="11">
        <v>1</v>
      </c>
      <c r="F48" s="21">
        <v>0</v>
      </c>
      <c r="G48" s="21">
        <f t="shared" si="4"/>
        <v>0</v>
      </c>
      <c r="I48" s="206"/>
    </row>
    <row r="49" spans="1:9" s="107" customFormat="1" ht="27" customHeight="1" x14ac:dyDescent="0.2">
      <c r="A49" s="108"/>
      <c r="B49" s="10" t="s">
        <v>90</v>
      </c>
      <c r="C49" s="11"/>
      <c r="D49" s="12"/>
      <c r="E49" s="11">
        <v>1</v>
      </c>
      <c r="F49" s="21">
        <v>0</v>
      </c>
      <c r="G49" s="21">
        <f t="shared" si="4"/>
        <v>0</v>
      </c>
      <c r="I49" s="206"/>
    </row>
    <row r="50" spans="1:9" s="107" customFormat="1" ht="27" customHeight="1" x14ac:dyDescent="0.2">
      <c r="A50" s="108"/>
      <c r="B50" s="10" t="s">
        <v>91</v>
      </c>
      <c r="C50" s="11"/>
      <c r="D50" s="12"/>
      <c r="E50" s="11">
        <v>1</v>
      </c>
      <c r="F50" s="21">
        <v>0</v>
      </c>
      <c r="G50" s="21">
        <f t="shared" si="4"/>
        <v>0</v>
      </c>
      <c r="I50" s="206"/>
    </row>
    <row r="51" spans="1:9" s="107" customFormat="1" ht="27" customHeight="1" x14ac:dyDescent="0.2">
      <c r="A51" s="108"/>
      <c r="B51" s="10" t="s">
        <v>92</v>
      </c>
      <c r="C51" s="11"/>
      <c r="D51" s="12"/>
      <c r="E51" s="11">
        <v>1</v>
      </c>
      <c r="F51" s="21">
        <v>0</v>
      </c>
      <c r="G51" s="56">
        <f t="shared" si="4"/>
        <v>0</v>
      </c>
      <c r="I51" s="206"/>
    </row>
    <row r="52" spans="1:9" s="107" customFormat="1" ht="27" customHeight="1" x14ac:dyDescent="0.2">
      <c r="A52" s="212"/>
      <c r="B52" s="36" t="s">
        <v>58</v>
      </c>
      <c r="C52" s="37"/>
      <c r="D52" s="37"/>
      <c r="E52" s="38"/>
      <c r="F52" s="35"/>
      <c r="G52" s="35">
        <f>SUM(G38:G51)</f>
        <v>0</v>
      </c>
      <c r="H52" s="207"/>
      <c r="I52" s="208"/>
    </row>
    <row r="53" spans="1:9" s="107" customFormat="1" ht="12.75" x14ac:dyDescent="0.2">
      <c r="A53" s="118"/>
      <c r="B53" s="3"/>
      <c r="C53" s="13"/>
      <c r="D53" s="13"/>
      <c r="E53" s="14"/>
      <c r="F53" s="236"/>
      <c r="G53" s="236"/>
    </row>
    <row r="54" spans="1:9" s="107" customFormat="1" ht="51" x14ac:dyDescent="0.2">
      <c r="A54" s="211"/>
      <c r="B54" s="40" t="s">
        <v>93</v>
      </c>
      <c r="C54" s="51" t="s">
        <v>346</v>
      </c>
      <c r="D54" s="52" t="s">
        <v>345</v>
      </c>
      <c r="E54" s="51" t="s">
        <v>50</v>
      </c>
      <c r="F54" s="246" t="s">
        <v>51</v>
      </c>
      <c r="G54" s="247" t="s">
        <v>344</v>
      </c>
      <c r="H54" s="53" t="s">
        <v>349</v>
      </c>
      <c r="I54" s="54" t="s">
        <v>352</v>
      </c>
    </row>
    <row r="55" spans="1:9" s="107" customFormat="1" ht="27" customHeight="1" x14ac:dyDescent="0.2">
      <c r="A55" s="108"/>
      <c r="B55" s="10" t="s">
        <v>365</v>
      </c>
      <c r="C55" s="11"/>
      <c r="D55" s="12"/>
      <c r="E55" s="11">
        <v>1</v>
      </c>
      <c r="F55" s="21">
        <v>0</v>
      </c>
      <c r="G55" s="21">
        <f t="shared" ref="G55:G59" si="5">SUM(C55*E55*F55)</f>
        <v>0</v>
      </c>
      <c r="I55" s="206"/>
    </row>
    <row r="56" spans="1:9" s="107" customFormat="1" ht="27" customHeight="1" x14ac:dyDescent="0.2">
      <c r="A56" s="108"/>
      <c r="B56" s="10" t="s">
        <v>25</v>
      </c>
      <c r="C56" s="11"/>
      <c r="D56" s="12"/>
      <c r="E56" s="11">
        <v>1</v>
      </c>
      <c r="F56" s="21">
        <v>0</v>
      </c>
      <c r="G56" s="21">
        <f t="shared" si="5"/>
        <v>0</v>
      </c>
      <c r="I56" s="206"/>
    </row>
    <row r="57" spans="1:9" s="107" customFormat="1" ht="27" customHeight="1" x14ac:dyDescent="0.2">
      <c r="A57" s="108"/>
      <c r="B57" s="10" t="s">
        <v>95</v>
      </c>
      <c r="C57" s="11"/>
      <c r="D57" s="12"/>
      <c r="E57" s="11">
        <v>1</v>
      </c>
      <c r="F57" s="21">
        <v>0</v>
      </c>
      <c r="G57" s="21">
        <f t="shared" si="5"/>
        <v>0</v>
      </c>
      <c r="I57" s="206"/>
    </row>
    <row r="58" spans="1:9" s="107" customFormat="1" ht="27" customHeight="1" x14ac:dyDescent="0.2">
      <c r="A58" s="108"/>
      <c r="B58" s="10" t="s">
        <v>96</v>
      </c>
      <c r="C58" s="11"/>
      <c r="D58" s="12"/>
      <c r="E58" s="11">
        <v>1</v>
      </c>
      <c r="F58" s="21">
        <v>0</v>
      </c>
      <c r="G58" s="21">
        <f t="shared" si="5"/>
        <v>0</v>
      </c>
      <c r="I58" s="206"/>
    </row>
    <row r="59" spans="1:9" s="107" customFormat="1" ht="27" customHeight="1" x14ac:dyDescent="0.2">
      <c r="A59" s="108"/>
      <c r="B59" s="10" t="s">
        <v>97</v>
      </c>
      <c r="C59" s="11"/>
      <c r="D59" s="12"/>
      <c r="E59" s="11">
        <v>1</v>
      </c>
      <c r="F59" s="21">
        <v>0</v>
      </c>
      <c r="G59" s="56">
        <f t="shared" si="5"/>
        <v>0</v>
      </c>
      <c r="I59" s="206"/>
    </row>
    <row r="60" spans="1:9" s="107" customFormat="1" ht="27" customHeight="1" x14ac:dyDescent="0.2">
      <c r="A60" s="212"/>
      <c r="B60" s="36" t="s">
        <v>58</v>
      </c>
      <c r="C60" s="37"/>
      <c r="D60" s="37"/>
      <c r="E60" s="38"/>
      <c r="F60" s="35"/>
      <c r="G60" s="35">
        <f>SUM(G55:G59)</f>
        <v>0</v>
      </c>
      <c r="H60" s="207"/>
      <c r="I60" s="208"/>
    </row>
    <row r="61" spans="1:9" s="107" customFormat="1" ht="15.75" customHeight="1" x14ac:dyDescent="0.2">
      <c r="A61" s="3"/>
      <c r="B61" s="3"/>
      <c r="C61" s="3"/>
      <c r="D61" s="3"/>
      <c r="E61" s="3"/>
      <c r="F61" s="243"/>
      <c r="G61" s="243"/>
    </row>
    <row r="62" spans="1:9" s="107" customFormat="1" ht="15.75" customHeight="1" x14ac:dyDescent="0.2">
      <c r="A62" s="3"/>
      <c r="B62" s="3"/>
      <c r="C62" s="3"/>
      <c r="D62" s="3"/>
      <c r="E62" s="3"/>
      <c r="F62" s="243"/>
      <c r="G62" s="243"/>
    </row>
    <row r="63" spans="1:9" s="107" customFormat="1" ht="15.75" customHeight="1" x14ac:dyDescent="0.2">
      <c r="A63" s="3"/>
      <c r="B63" s="3"/>
      <c r="C63" s="3"/>
      <c r="D63" s="3"/>
      <c r="E63" s="3"/>
      <c r="F63" s="243"/>
      <c r="G63" s="243"/>
    </row>
    <row r="64" spans="1:9" s="107" customFormat="1" ht="15.75" customHeight="1" x14ac:dyDescent="0.2">
      <c r="A64" s="3"/>
      <c r="B64" s="3"/>
      <c r="C64" s="3"/>
      <c r="D64" s="3"/>
      <c r="E64" s="3"/>
      <c r="F64" s="243"/>
      <c r="G64" s="243"/>
    </row>
    <row r="65" spans="1:7" s="107" customFormat="1" ht="15.75" customHeight="1" x14ac:dyDescent="0.2">
      <c r="A65" s="3"/>
      <c r="B65" s="3"/>
      <c r="C65" s="3"/>
      <c r="D65" s="3"/>
      <c r="E65" s="3"/>
      <c r="F65" s="243"/>
      <c r="G65" s="243"/>
    </row>
    <row r="66" spans="1:7" s="107" customFormat="1" ht="15.75" customHeight="1" x14ac:dyDescent="0.2">
      <c r="A66" s="3"/>
      <c r="B66" s="3"/>
      <c r="C66" s="3"/>
      <c r="D66" s="3"/>
      <c r="E66" s="3"/>
      <c r="F66" s="243"/>
      <c r="G66" s="243"/>
    </row>
    <row r="67" spans="1:7" s="107" customFormat="1" ht="15.75" customHeight="1" x14ac:dyDescent="0.2">
      <c r="A67" s="3"/>
      <c r="B67" s="3"/>
      <c r="C67" s="3"/>
      <c r="D67" s="3"/>
      <c r="E67" s="3"/>
      <c r="F67" s="243"/>
      <c r="G67" s="243"/>
    </row>
    <row r="68" spans="1:7" s="107" customFormat="1" ht="15.75" customHeight="1" x14ac:dyDescent="0.2">
      <c r="A68" s="3"/>
      <c r="B68" s="3"/>
      <c r="C68" s="3"/>
      <c r="D68" s="3"/>
      <c r="E68" s="3"/>
      <c r="F68" s="243"/>
      <c r="G68" s="243"/>
    </row>
    <row r="69" spans="1:7" s="107" customFormat="1" ht="15.75" customHeight="1" x14ac:dyDescent="0.2">
      <c r="A69" s="3"/>
      <c r="B69" s="3"/>
      <c r="C69" s="3"/>
      <c r="D69" s="3"/>
      <c r="E69" s="3"/>
      <c r="F69" s="243"/>
      <c r="G69" s="243"/>
    </row>
    <row r="70" spans="1:7" s="107" customFormat="1" ht="15.75" customHeight="1" x14ac:dyDescent="0.2">
      <c r="A70" s="3"/>
      <c r="B70" s="3"/>
      <c r="C70" s="3"/>
      <c r="D70" s="3"/>
      <c r="E70" s="3"/>
      <c r="F70" s="243"/>
      <c r="G70" s="243"/>
    </row>
    <row r="71" spans="1:7" s="107" customFormat="1" ht="15.75" customHeight="1" x14ac:dyDescent="0.2">
      <c r="A71" s="3"/>
      <c r="B71" s="3"/>
      <c r="C71" s="3"/>
      <c r="D71" s="3"/>
      <c r="E71" s="3"/>
      <c r="F71" s="243"/>
      <c r="G71" s="243"/>
    </row>
    <row r="72" spans="1:7" s="107" customFormat="1" ht="15.75" customHeight="1" x14ac:dyDescent="0.2">
      <c r="A72" s="3"/>
      <c r="B72" s="3"/>
      <c r="C72" s="3"/>
      <c r="D72" s="3"/>
      <c r="E72" s="3"/>
      <c r="F72" s="243"/>
      <c r="G72" s="243"/>
    </row>
    <row r="73" spans="1:7" s="107" customFormat="1" ht="15.75" customHeight="1" x14ac:dyDescent="0.2">
      <c r="A73" s="3"/>
      <c r="B73" s="3"/>
      <c r="C73" s="3"/>
      <c r="D73" s="3"/>
      <c r="E73" s="3"/>
      <c r="F73" s="243"/>
      <c r="G73" s="243"/>
    </row>
    <row r="74" spans="1:7" s="107" customFormat="1" ht="15.75" customHeight="1" x14ac:dyDescent="0.2">
      <c r="A74" s="3"/>
      <c r="B74" s="3"/>
      <c r="C74" s="3"/>
      <c r="D74" s="3"/>
      <c r="E74" s="3"/>
      <c r="F74" s="243"/>
      <c r="G74" s="243"/>
    </row>
    <row r="75" spans="1:7" s="107" customFormat="1" ht="15.75" customHeight="1" x14ac:dyDescent="0.2">
      <c r="A75" s="3"/>
      <c r="B75" s="3"/>
      <c r="C75" s="3"/>
      <c r="D75" s="3"/>
      <c r="E75" s="3"/>
      <c r="F75" s="243"/>
      <c r="G75" s="243"/>
    </row>
    <row r="76" spans="1:7" s="107" customFormat="1" ht="15.75" customHeight="1" x14ac:dyDescent="0.2">
      <c r="A76" s="3"/>
      <c r="B76" s="3"/>
      <c r="C76" s="3"/>
      <c r="D76" s="3"/>
      <c r="E76" s="3"/>
      <c r="F76" s="243"/>
      <c r="G76" s="243"/>
    </row>
    <row r="77" spans="1:7" s="107" customFormat="1" ht="15.75" customHeight="1" x14ac:dyDescent="0.2">
      <c r="A77" s="3"/>
      <c r="B77" s="3"/>
      <c r="C77" s="3"/>
      <c r="D77" s="3"/>
      <c r="E77" s="3"/>
      <c r="F77" s="243"/>
      <c r="G77" s="243"/>
    </row>
    <row r="78" spans="1:7" s="107" customFormat="1" ht="15.75" customHeight="1" x14ac:dyDescent="0.2">
      <c r="A78" s="3"/>
      <c r="B78" s="3"/>
      <c r="C78" s="3"/>
      <c r="D78" s="3"/>
      <c r="E78" s="3"/>
      <c r="F78" s="243"/>
      <c r="G78" s="243"/>
    </row>
    <row r="79" spans="1:7" s="107" customFormat="1" ht="15.75" customHeight="1" x14ac:dyDescent="0.2">
      <c r="A79" s="3"/>
      <c r="B79" s="3"/>
      <c r="C79" s="3"/>
      <c r="D79" s="3"/>
      <c r="E79" s="3"/>
      <c r="F79" s="243"/>
      <c r="G79" s="243"/>
    </row>
    <row r="80" spans="1:7" s="107" customFormat="1" ht="15.75" customHeight="1" x14ac:dyDescent="0.2">
      <c r="A80" s="3"/>
      <c r="B80" s="3"/>
      <c r="C80" s="3"/>
      <c r="D80" s="3"/>
      <c r="E80" s="3"/>
      <c r="F80" s="243"/>
      <c r="G80" s="243"/>
    </row>
    <row r="81" spans="1:7" s="107" customFormat="1" ht="15.75" customHeight="1" x14ac:dyDescent="0.2">
      <c r="A81" s="3"/>
      <c r="B81" s="3"/>
      <c r="C81" s="3"/>
      <c r="D81" s="3"/>
      <c r="E81" s="3"/>
      <c r="F81" s="243"/>
      <c r="G81" s="243"/>
    </row>
    <row r="82" spans="1:7" s="107" customFormat="1" ht="15.75" customHeight="1" x14ac:dyDescent="0.2">
      <c r="A82" s="3"/>
      <c r="B82" s="3"/>
      <c r="C82" s="3"/>
      <c r="D82" s="3"/>
      <c r="E82" s="3"/>
      <c r="F82" s="243"/>
      <c r="G82" s="243"/>
    </row>
    <row r="83" spans="1:7" s="107" customFormat="1" ht="15.75" customHeight="1" x14ac:dyDescent="0.2">
      <c r="A83" s="3"/>
      <c r="B83" s="3"/>
      <c r="C83" s="3"/>
      <c r="D83" s="3"/>
      <c r="E83" s="3"/>
      <c r="F83" s="243"/>
      <c r="G83" s="24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275"/>
  <sheetViews>
    <sheetView workbookViewId="0">
      <selection activeCell="G19" sqref="G19"/>
    </sheetView>
  </sheetViews>
  <sheetFormatPr defaultColWidth="14.42578125" defaultRowHeight="15.75" customHeight="1" x14ac:dyDescent="0.2"/>
  <cols>
    <col min="1" max="1" width="14.42578125" style="3"/>
    <col min="2" max="2" width="30.140625" style="3" customWidth="1"/>
    <col min="3" max="3" width="10.140625" style="3" customWidth="1"/>
    <col min="4" max="4" width="10.5703125" style="3" customWidth="1"/>
    <col min="5" max="5" width="7.140625" style="3" customWidth="1"/>
    <col min="6" max="6" width="14.42578125" style="243"/>
    <col min="7" max="7" width="20.42578125" style="243" customWidth="1"/>
    <col min="8" max="8" width="11" style="3" customWidth="1"/>
    <col min="9" max="9" width="46.28515625" customWidth="1"/>
  </cols>
  <sheetData>
    <row r="1" spans="1:10" ht="29.25" customHeight="1" x14ac:dyDescent="0.25">
      <c r="A1" s="16"/>
      <c r="B1" s="19" t="s">
        <v>11</v>
      </c>
      <c r="C1" s="16"/>
      <c r="D1" s="16"/>
      <c r="E1" s="16"/>
      <c r="F1" s="227"/>
      <c r="G1" s="227"/>
      <c r="H1" s="16"/>
      <c r="I1" s="65" t="s">
        <v>363</v>
      </c>
      <c r="J1" s="16"/>
    </row>
    <row r="2" spans="1:10" ht="51" x14ac:dyDescent="0.2">
      <c r="A2" s="66"/>
      <c r="B2" s="67" t="s">
        <v>98</v>
      </c>
      <c r="C2" s="68" t="s">
        <v>346</v>
      </c>
      <c r="D2" s="69" t="s">
        <v>345</v>
      </c>
      <c r="E2" s="68" t="s">
        <v>50</v>
      </c>
      <c r="F2" s="228" t="s">
        <v>51</v>
      </c>
      <c r="G2" s="229" t="s">
        <v>344</v>
      </c>
      <c r="H2" s="70" t="s">
        <v>349</v>
      </c>
      <c r="I2" s="71" t="s">
        <v>352</v>
      </c>
    </row>
    <row r="3" spans="1:10" ht="27" customHeight="1" x14ac:dyDescent="0.2">
      <c r="A3" s="72" t="s">
        <v>348</v>
      </c>
      <c r="B3" s="73" t="s">
        <v>99</v>
      </c>
      <c r="C3" s="74">
        <v>1</v>
      </c>
      <c r="D3" s="75" t="s">
        <v>347</v>
      </c>
      <c r="E3" s="74">
        <v>1</v>
      </c>
      <c r="F3" s="230">
        <v>25000</v>
      </c>
      <c r="G3" s="230">
        <f>SUM(C3*E3*F3)</f>
        <v>25000</v>
      </c>
      <c r="H3" s="76" t="s">
        <v>350</v>
      </c>
      <c r="I3" s="77" t="s">
        <v>351</v>
      </c>
    </row>
    <row r="4" spans="1:10" s="3" customFormat="1" ht="27" customHeight="1" x14ac:dyDescent="0.2">
      <c r="A4" s="78"/>
      <c r="B4" s="79" t="s">
        <v>99</v>
      </c>
      <c r="C4" s="80"/>
      <c r="D4" s="81"/>
      <c r="E4" s="82">
        <v>1</v>
      </c>
      <c r="F4" s="21">
        <v>0</v>
      </c>
      <c r="G4" s="231">
        <f>SUM(C4*E4*F4)</f>
        <v>0</v>
      </c>
      <c r="H4" s="83"/>
      <c r="I4" s="84"/>
    </row>
    <row r="5" spans="1:10" ht="27" customHeight="1" x14ac:dyDescent="0.2">
      <c r="A5" s="33"/>
      <c r="B5" s="10" t="s">
        <v>100</v>
      </c>
      <c r="C5" s="11"/>
      <c r="D5" s="12"/>
      <c r="E5" s="11">
        <v>1</v>
      </c>
      <c r="F5" s="21">
        <v>0</v>
      </c>
      <c r="G5" s="232">
        <f t="shared" ref="G5:G16" si="0">SUM(C5*E5*F5)</f>
        <v>0</v>
      </c>
      <c r="H5" s="85"/>
      <c r="I5" s="34"/>
    </row>
    <row r="6" spans="1:10" ht="27" customHeight="1" x14ac:dyDescent="0.2">
      <c r="A6" s="33"/>
      <c r="B6" s="10" t="s">
        <v>101</v>
      </c>
      <c r="C6" s="11"/>
      <c r="D6" s="12"/>
      <c r="E6" s="11">
        <v>1</v>
      </c>
      <c r="F6" s="21">
        <v>0</v>
      </c>
      <c r="G6" s="232">
        <f>SUM(C6*E6*F6)</f>
        <v>0</v>
      </c>
      <c r="H6" s="85"/>
      <c r="I6" s="34"/>
    </row>
    <row r="7" spans="1:10" ht="27" customHeight="1" x14ac:dyDescent="0.2">
      <c r="A7" s="33"/>
      <c r="B7" s="10" t="s">
        <v>102</v>
      </c>
      <c r="C7" s="11"/>
      <c r="D7" s="12"/>
      <c r="E7" s="11">
        <v>1</v>
      </c>
      <c r="F7" s="21">
        <v>0</v>
      </c>
      <c r="G7" s="232">
        <f t="shared" si="0"/>
        <v>0</v>
      </c>
      <c r="H7" s="85"/>
      <c r="I7" s="34"/>
    </row>
    <row r="8" spans="1:10" ht="27" customHeight="1" x14ac:dyDescent="0.2">
      <c r="A8" s="33"/>
      <c r="B8" s="10" t="s">
        <v>103</v>
      </c>
      <c r="C8" s="11"/>
      <c r="D8" s="12"/>
      <c r="E8" s="11">
        <v>1</v>
      </c>
      <c r="F8" s="21">
        <v>0</v>
      </c>
      <c r="G8" s="232">
        <f t="shared" si="0"/>
        <v>0</v>
      </c>
      <c r="H8" s="85"/>
      <c r="I8" s="34"/>
    </row>
    <row r="9" spans="1:10" ht="27" customHeight="1" x14ac:dyDescent="0.2">
      <c r="A9" s="33"/>
      <c r="B9" s="10" t="s">
        <v>104</v>
      </c>
      <c r="C9" s="11"/>
      <c r="D9" s="12"/>
      <c r="E9" s="11">
        <v>1</v>
      </c>
      <c r="F9" s="21">
        <v>0</v>
      </c>
      <c r="G9" s="232">
        <f t="shared" si="0"/>
        <v>0</v>
      </c>
      <c r="H9" s="85"/>
      <c r="I9" s="34"/>
    </row>
    <row r="10" spans="1:10" ht="27" customHeight="1" x14ac:dyDescent="0.2">
      <c r="A10" s="33"/>
      <c r="B10" s="10" t="s">
        <v>105</v>
      </c>
      <c r="C10" s="11"/>
      <c r="D10" s="12"/>
      <c r="E10" s="11">
        <v>1</v>
      </c>
      <c r="F10" s="21">
        <v>0</v>
      </c>
      <c r="G10" s="232">
        <f t="shared" si="0"/>
        <v>0</v>
      </c>
      <c r="H10" s="85"/>
      <c r="I10" s="34"/>
    </row>
    <row r="11" spans="1:10" ht="27" customHeight="1" x14ac:dyDescent="0.2">
      <c r="A11" s="33"/>
      <c r="B11" s="10" t="s">
        <v>106</v>
      </c>
      <c r="C11" s="11"/>
      <c r="D11" s="12"/>
      <c r="E11" s="11">
        <v>1</v>
      </c>
      <c r="F11" s="21">
        <v>0</v>
      </c>
      <c r="G11" s="232">
        <f t="shared" si="0"/>
        <v>0</v>
      </c>
      <c r="H11" s="85"/>
      <c r="I11" s="34"/>
    </row>
    <row r="12" spans="1:10" ht="27" customHeight="1" x14ac:dyDescent="0.2">
      <c r="A12" s="33"/>
      <c r="B12" s="10" t="s">
        <v>107</v>
      </c>
      <c r="C12" s="11"/>
      <c r="D12" s="12"/>
      <c r="E12" s="11">
        <v>1</v>
      </c>
      <c r="F12" s="21">
        <v>0</v>
      </c>
      <c r="G12" s="232">
        <f t="shared" si="0"/>
        <v>0</v>
      </c>
      <c r="H12" s="85"/>
      <c r="I12" s="34"/>
    </row>
    <row r="13" spans="1:10" ht="27" customHeight="1" x14ac:dyDescent="0.2">
      <c r="A13" s="33"/>
      <c r="B13" s="10" t="s">
        <v>108</v>
      </c>
      <c r="C13" s="11"/>
      <c r="D13" s="12"/>
      <c r="E13" s="11">
        <v>1</v>
      </c>
      <c r="F13" s="21">
        <v>0</v>
      </c>
      <c r="G13" s="232">
        <f t="shared" si="0"/>
        <v>0</v>
      </c>
      <c r="H13" s="85"/>
      <c r="I13" s="34"/>
    </row>
    <row r="14" spans="1:10" ht="27" customHeight="1" x14ac:dyDescent="0.2">
      <c r="A14" s="33"/>
      <c r="B14" s="10" t="s">
        <v>109</v>
      </c>
      <c r="C14" s="11"/>
      <c r="D14" s="12"/>
      <c r="E14" s="11">
        <v>1</v>
      </c>
      <c r="F14" s="21">
        <v>0</v>
      </c>
      <c r="G14" s="232">
        <f t="shared" si="0"/>
        <v>0</v>
      </c>
      <c r="H14" s="85"/>
      <c r="I14" s="34"/>
    </row>
    <row r="15" spans="1:10" ht="27" customHeight="1" x14ac:dyDescent="0.2">
      <c r="A15" s="33"/>
      <c r="B15" s="10" t="s">
        <v>110</v>
      </c>
      <c r="C15" s="11"/>
      <c r="D15" s="12"/>
      <c r="E15" s="11">
        <v>1</v>
      </c>
      <c r="F15" s="21">
        <v>0</v>
      </c>
      <c r="G15" s="232">
        <f t="shared" si="0"/>
        <v>0</v>
      </c>
      <c r="H15" s="85"/>
      <c r="I15" s="34"/>
    </row>
    <row r="16" spans="1:10" ht="27" customHeight="1" x14ac:dyDescent="0.2">
      <c r="A16" s="33"/>
      <c r="B16" s="10" t="s">
        <v>111</v>
      </c>
      <c r="C16" s="11"/>
      <c r="D16" s="12"/>
      <c r="E16" s="11">
        <v>1</v>
      </c>
      <c r="F16" s="21">
        <v>0</v>
      </c>
      <c r="G16" s="233">
        <f t="shared" si="0"/>
        <v>0</v>
      </c>
      <c r="H16" s="85"/>
      <c r="I16" s="34"/>
    </row>
    <row r="17" spans="1:9" ht="27" customHeight="1" x14ac:dyDescent="0.2">
      <c r="A17" s="45"/>
      <c r="B17" s="46" t="s">
        <v>58</v>
      </c>
      <c r="C17" s="47"/>
      <c r="D17" s="48"/>
      <c r="E17" s="47"/>
      <c r="F17" s="49"/>
      <c r="G17" s="55">
        <f>SUM(G5:G16)</f>
        <v>0</v>
      </c>
      <c r="H17" s="86"/>
      <c r="I17" s="39"/>
    </row>
    <row r="18" spans="1:9" ht="15" x14ac:dyDescent="0.2">
      <c r="A18" s="27"/>
      <c r="B18" s="16"/>
      <c r="C18" s="28"/>
      <c r="D18" s="28"/>
      <c r="E18" s="29"/>
      <c r="F18" s="234"/>
      <c r="G18" s="234"/>
      <c r="H18" s="30"/>
    </row>
    <row r="19" spans="1:9" ht="51" x14ac:dyDescent="0.2">
      <c r="A19" s="50"/>
      <c r="B19" s="40" t="s">
        <v>112</v>
      </c>
      <c r="C19" s="87" t="s">
        <v>48</v>
      </c>
      <c r="D19" s="88" t="s">
        <v>49</v>
      </c>
      <c r="E19" s="87" t="s">
        <v>50</v>
      </c>
      <c r="F19" s="235" t="s">
        <v>51</v>
      </c>
      <c r="G19" s="229" t="s">
        <v>344</v>
      </c>
      <c r="H19" s="70" t="s">
        <v>349</v>
      </c>
      <c r="I19" s="71" t="s">
        <v>352</v>
      </c>
    </row>
    <row r="20" spans="1:9" ht="27" customHeight="1" x14ac:dyDescent="0.2">
      <c r="A20" s="33"/>
      <c r="B20" s="10" t="s">
        <v>113</v>
      </c>
      <c r="C20" s="11"/>
      <c r="D20" s="12"/>
      <c r="E20" s="11">
        <v>1</v>
      </c>
      <c r="F20" s="21">
        <v>0</v>
      </c>
      <c r="G20" s="21">
        <f t="shared" ref="G20:G26" si="1">SUM(C20*E20*F20)</f>
        <v>0</v>
      </c>
      <c r="H20" s="89"/>
      <c r="I20" s="34"/>
    </row>
    <row r="21" spans="1:9" ht="27" customHeight="1" x14ac:dyDescent="0.2">
      <c r="A21" s="33"/>
      <c r="B21" s="10" t="s">
        <v>114</v>
      </c>
      <c r="C21" s="11"/>
      <c r="D21" s="12"/>
      <c r="E21" s="11">
        <v>1</v>
      </c>
      <c r="F21" s="21">
        <v>0</v>
      </c>
      <c r="G21" s="21">
        <f t="shared" si="1"/>
        <v>0</v>
      </c>
      <c r="H21" s="89"/>
      <c r="I21" s="34"/>
    </row>
    <row r="22" spans="1:9" ht="27" customHeight="1" x14ac:dyDescent="0.2">
      <c r="A22" s="33"/>
      <c r="B22" s="10" t="s">
        <v>115</v>
      </c>
      <c r="C22" s="11"/>
      <c r="D22" s="12"/>
      <c r="E22" s="11">
        <v>1</v>
      </c>
      <c r="F22" s="21">
        <v>0</v>
      </c>
      <c r="G22" s="21">
        <f t="shared" si="1"/>
        <v>0</v>
      </c>
      <c r="H22" s="89"/>
      <c r="I22" s="34"/>
    </row>
    <row r="23" spans="1:9" ht="27" customHeight="1" x14ac:dyDescent="0.2">
      <c r="A23" s="33"/>
      <c r="B23" s="10" t="s">
        <v>116</v>
      </c>
      <c r="C23" s="11"/>
      <c r="D23" s="12"/>
      <c r="E23" s="11">
        <v>1</v>
      </c>
      <c r="F23" s="21">
        <v>0</v>
      </c>
      <c r="G23" s="21">
        <f t="shared" si="1"/>
        <v>0</v>
      </c>
      <c r="H23" s="89"/>
      <c r="I23" s="34"/>
    </row>
    <row r="24" spans="1:9" ht="27" customHeight="1" x14ac:dyDescent="0.2">
      <c r="A24" s="33"/>
      <c r="B24" s="10" t="s">
        <v>117</v>
      </c>
      <c r="C24" s="11"/>
      <c r="D24" s="12"/>
      <c r="E24" s="11">
        <v>1</v>
      </c>
      <c r="F24" s="21">
        <v>0</v>
      </c>
      <c r="G24" s="21">
        <f t="shared" si="1"/>
        <v>0</v>
      </c>
      <c r="H24" s="89"/>
      <c r="I24" s="34"/>
    </row>
    <row r="25" spans="1:9" ht="27" customHeight="1" x14ac:dyDescent="0.2">
      <c r="A25" s="33"/>
      <c r="B25" s="10" t="s">
        <v>118</v>
      </c>
      <c r="C25" s="11"/>
      <c r="D25" s="12"/>
      <c r="E25" s="11">
        <v>1</v>
      </c>
      <c r="F25" s="21">
        <v>0</v>
      </c>
      <c r="G25" s="21">
        <f t="shared" si="1"/>
        <v>0</v>
      </c>
      <c r="H25" s="89"/>
      <c r="I25" s="34"/>
    </row>
    <row r="26" spans="1:9" ht="27" customHeight="1" x14ac:dyDescent="0.2">
      <c r="A26" s="33"/>
      <c r="B26" s="10" t="s">
        <v>90</v>
      </c>
      <c r="C26" s="11"/>
      <c r="D26" s="12"/>
      <c r="E26" s="11">
        <v>1</v>
      </c>
      <c r="F26" s="21">
        <v>0</v>
      </c>
      <c r="G26" s="56">
        <f t="shared" si="1"/>
        <v>0</v>
      </c>
      <c r="H26" s="89"/>
      <c r="I26" s="34"/>
    </row>
    <row r="27" spans="1:9" ht="27" customHeight="1" x14ac:dyDescent="0.2">
      <c r="A27" s="45"/>
      <c r="B27" s="91" t="s">
        <v>58</v>
      </c>
      <c r="C27" s="47"/>
      <c r="D27" s="48"/>
      <c r="E27" s="47"/>
      <c r="F27" s="49"/>
      <c r="G27" s="55">
        <f>SUM(G20:G26)</f>
        <v>0</v>
      </c>
      <c r="H27" s="92"/>
      <c r="I27" s="39"/>
    </row>
    <row r="28" spans="1:9" ht="15" x14ac:dyDescent="0.2">
      <c r="A28" s="4"/>
      <c r="C28" s="13"/>
      <c r="D28" s="13"/>
      <c r="E28" s="14"/>
      <c r="F28" s="236"/>
      <c r="G28" s="237"/>
      <c r="H28" s="93"/>
      <c r="I28" s="57"/>
    </row>
    <row r="29" spans="1:9" ht="51" x14ac:dyDescent="0.2">
      <c r="A29" s="94"/>
      <c r="B29" s="95" t="s">
        <v>119</v>
      </c>
      <c r="C29" s="96" t="s">
        <v>48</v>
      </c>
      <c r="D29" s="97" t="s">
        <v>49</v>
      </c>
      <c r="E29" s="96" t="s">
        <v>50</v>
      </c>
      <c r="F29" s="238" t="s">
        <v>51</v>
      </c>
      <c r="G29" s="229" t="s">
        <v>344</v>
      </c>
      <c r="H29" s="70" t="s">
        <v>349</v>
      </c>
      <c r="I29" s="71" t="s">
        <v>352</v>
      </c>
    </row>
    <row r="30" spans="1:9" ht="27" customHeight="1" x14ac:dyDescent="0.2">
      <c r="A30" s="222"/>
      <c r="B30" s="213" t="s">
        <v>120</v>
      </c>
      <c r="C30" s="214"/>
      <c r="D30" s="215"/>
      <c r="E30" s="214">
        <v>1</v>
      </c>
      <c r="F30" s="239">
        <v>0</v>
      </c>
      <c r="G30" s="239">
        <f t="shared" ref="G30:G37" si="2">SUM(C30*E30*F30)</f>
        <v>0</v>
      </c>
      <c r="H30" s="98"/>
      <c r="I30" s="223"/>
    </row>
    <row r="31" spans="1:9" ht="27" customHeight="1" x14ac:dyDescent="0.2">
      <c r="A31" s="222"/>
      <c r="B31" s="213" t="s">
        <v>121</v>
      </c>
      <c r="C31" s="214"/>
      <c r="D31" s="215"/>
      <c r="E31" s="214">
        <v>1</v>
      </c>
      <c r="F31" s="239">
        <v>0</v>
      </c>
      <c r="G31" s="239">
        <f t="shared" si="2"/>
        <v>0</v>
      </c>
      <c r="H31" s="98"/>
      <c r="I31" s="223"/>
    </row>
    <row r="32" spans="1:9" ht="27" customHeight="1" x14ac:dyDescent="0.2">
      <c r="A32" s="222"/>
      <c r="B32" s="213" t="s">
        <v>122</v>
      </c>
      <c r="C32" s="214"/>
      <c r="D32" s="215"/>
      <c r="E32" s="214">
        <v>1</v>
      </c>
      <c r="F32" s="239">
        <v>0</v>
      </c>
      <c r="G32" s="239">
        <f t="shared" si="2"/>
        <v>0</v>
      </c>
      <c r="H32" s="98"/>
      <c r="I32" s="223"/>
    </row>
    <row r="33" spans="1:9" ht="27" customHeight="1" x14ac:dyDescent="0.2">
      <c r="A33" s="222"/>
      <c r="B33" s="213" t="s">
        <v>123</v>
      </c>
      <c r="C33" s="214"/>
      <c r="D33" s="215"/>
      <c r="E33" s="214">
        <v>1</v>
      </c>
      <c r="F33" s="239">
        <v>0</v>
      </c>
      <c r="G33" s="239">
        <f t="shared" si="2"/>
        <v>0</v>
      </c>
      <c r="H33" s="98"/>
      <c r="I33" s="223"/>
    </row>
    <row r="34" spans="1:9" ht="27" customHeight="1" x14ac:dyDescent="0.2">
      <c r="A34" s="222"/>
      <c r="B34" s="213" t="s">
        <v>124</v>
      </c>
      <c r="C34" s="214"/>
      <c r="D34" s="215"/>
      <c r="E34" s="214">
        <v>1</v>
      </c>
      <c r="F34" s="239">
        <v>0</v>
      </c>
      <c r="G34" s="239">
        <f t="shared" si="2"/>
        <v>0</v>
      </c>
      <c r="H34" s="98"/>
      <c r="I34" s="223"/>
    </row>
    <row r="35" spans="1:9" ht="27" customHeight="1" x14ac:dyDescent="0.2">
      <c r="A35" s="222"/>
      <c r="B35" s="213" t="s">
        <v>125</v>
      </c>
      <c r="C35" s="214"/>
      <c r="D35" s="215"/>
      <c r="E35" s="214">
        <v>1</v>
      </c>
      <c r="F35" s="239">
        <v>0</v>
      </c>
      <c r="G35" s="239">
        <f t="shared" si="2"/>
        <v>0</v>
      </c>
      <c r="H35" s="98"/>
      <c r="I35" s="223"/>
    </row>
    <row r="36" spans="1:9" ht="27" customHeight="1" x14ac:dyDescent="0.2">
      <c r="A36" s="222"/>
      <c r="B36" s="213" t="s">
        <v>111</v>
      </c>
      <c r="C36" s="214"/>
      <c r="D36" s="215"/>
      <c r="E36" s="214">
        <v>1</v>
      </c>
      <c r="F36" s="239">
        <v>0</v>
      </c>
      <c r="G36" s="239">
        <f t="shared" si="2"/>
        <v>0</v>
      </c>
      <c r="H36" s="98"/>
      <c r="I36" s="223"/>
    </row>
    <row r="37" spans="1:9" ht="27" customHeight="1" x14ac:dyDescent="0.2">
      <c r="A37" s="222"/>
      <c r="B37" s="213" t="s">
        <v>126</v>
      </c>
      <c r="C37" s="214"/>
      <c r="D37" s="215"/>
      <c r="E37" s="214">
        <v>1</v>
      </c>
      <c r="F37" s="239">
        <v>0</v>
      </c>
      <c r="G37" s="240">
        <f t="shared" si="2"/>
        <v>0</v>
      </c>
      <c r="H37" s="98"/>
      <c r="I37" s="223"/>
    </row>
    <row r="38" spans="1:9" ht="27" customHeight="1" x14ac:dyDescent="0.2">
      <c r="A38" s="224"/>
      <c r="B38" s="216" t="s">
        <v>58</v>
      </c>
      <c r="C38" s="217"/>
      <c r="D38" s="218"/>
      <c r="E38" s="217"/>
      <c r="F38" s="241"/>
      <c r="G38" s="242">
        <f>SUM(G30:G37)</f>
        <v>0</v>
      </c>
      <c r="H38" s="99"/>
      <c r="I38" s="225"/>
    </row>
    <row r="39" spans="1:9" ht="12.75" x14ac:dyDescent="0.2">
      <c r="A39" s="226"/>
      <c r="B39" s="219"/>
      <c r="C39" s="220"/>
      <c r="D39" s="220"/>
      <c r="E39" s="221"/>
      <c r="F39" s="237"/>
      <c r="G39" s="237"/>
      <c r="H39" s="93"/>
      <c r="I39" s="168"/>
    </row>
    <row r="40" spans="1:9" ht="51" x14ac:dyDescent="0.2">
      <c r="A40" s="94"/>
      <c r="B40" s="95" t="s">
        <v>127</v>
      </c>
      <c r="C40" s="96" t="s">
        <v>48</v>
      </c>
      <c r="D40" s="97" t="s">
        <v>49</v>
      </c>
      <c r="E40" s="96" t="s">
        <v>50</v>
      </c>
      <c r="F40" s="238" t="s">
        <v>51</v>
      </c>
      <c r="G40" s="229" t="s">
        <v>344</v>
      </c>
      <c r="H40" s="70" t="s">
        <v>349</v>
      </c>
      <c r="I40" s="71" t="s">
        <v>352</v>
      </c>
    </row>
    <row r="41" spans="1:9" ht="27" customHeight="1" x14ac:dyDescent="0.2">
      <c r="A41" s="33"/>
      <c r="B41" s="10" t="s">
        <v>128</v>
      </c>
      <c r="C41" s="11"/>
      <c r="D41" s="12"/>
      <c r="E41" s="11">
        <v>1</v>
      </c>
      <c r="F41" s="21">
        <v>0</v>
      </c>
      <c r="G41" s="21">
        <f t="shared" ref="G41:G49" si="3">SUM(C41*E41*F41)</f>
        <v>0</v>
      </c>
      <c r="H41" s="89"/>
      <c r="I41" s="34"/>
    </row>
    <row r="42" spans="1:9" ht="27" customHeight="1" x14ac:dyDescent="0.2">
      <c r="A42" s="33"/>
      <c r="B42" s="10" t="s">
        <v>129</v>
      </c>
      <c r="C42" s="11"/>
      <c r="D42" s="12"/>
      <c r="E42" s="11">
        <v>1</v>
      </c>
      <c r="F42" s="21">
        <v>0</v>
      </c>
      <c r="G42" s="21">
        <f t="shared" si="3"/>
        <v>0</v>
      </c>
      <c r="H42" s="89"/>
      <c r="I42" s="34"/>
    </row>
    <row r="43" spans="1:9" ht="27" customHeight="1" x14ac:dyDescent="0.2">
      <c r="A43" s="33"/>
      <c r="B43" s="10" t="s">
        <v>130</v>
      </c>
      <c r="C43" s="11"/>
      <c r="D43" s="12"/>
      <c r="E43" s="11">
        <v>1</v>
      </c>
      <c r="F43" s="21">
        <v>0</v>
      </c>
      <c r="G43" s="21">
        <f t="shared" si="3"/>
        <v>0</v>
      </c>
      <c r="H43" s="89"/>
      <c r="I43" s="34"/>
    </row>
    <row r="44" spans="1:9" ht="27" customHeight="1" x14ac:dyDescent="0.2">
      <c r="A44" s="33"/>
      <c r="B44" s="10" t="s">
        <v>131</v>
      </c>
      <c r="C44" s="11"/>
      <c r="D44" s="12"/>
      <c r="E44" s="11">
        <v>1</v>
      </c>
      <c r="F44" s="21">
        <v>0</v>
      </c>
      <c r="G44" s="21">
        <f t="shared" si="3"/>
        <v>0</v>
      </c>
      <c r="H44" s="89"/>
      <c r="I44" s="34"/>
    </row>
    <row r="45" spans="1:9" ht="27" customHeight="1" x14ac:dyDescent="0.2">
      <c r="A45" s="33"/>
      <c r="B45" s="10" t="s">
        <v>132</v>
      </c>
      <c r="C45" s="11"/>
      <c r="D45" s="12"/>
      <c r="E45" s="11">
        <v>1</v>
      </c>
      <c r="F45" s="21">
        <v>0</v>
      </c>
      <c r="G45" s="21">
        <f t="shared" si="3"/>
        <v>0</v>
      </c>
      <c r="H45" s="89"/>
      <c r="I45" s="34"/>
    </row>
    <row r="46" spans="1:9" ht="27" customHeight="1" x14ac:dyDescent="0.2">
      <c r="A46" s="33"/>
      <c r="B46" s="10" t="s">
        <v>133</v>
      </c>
      <c r="C46" s="11"/>
      <c r="D46" s="12"/>
      <c r="E46" s="11">
        <v>1</v>
      </c>
      <c r="F46" s="21">
        <v>0</v>
      </c>
      <c r="G46" s="21">
        <f t="shared" si="3"/>
        <v>0</v>
      </c>
      <c r="H46" s="89"/>
      <c r="I46" s="34"/>
    </row>
    <row r="47" spans="1:9" ht="27" customHeight="1" x14ac:dyDescent="0.2">
      <c r="A47" s="33"/>
      <c r="B47" s="10" t="s">
        <v>111</v>
      </c>
      <c r="C47" s="11"/>
      <c r="D47" s="12"/>
      <c r="E47" s="11">
        <v>1</v>
      </c>
      <c r="F47" s="21">
        <v>0</v>
      </c>
      <c r="G47" s="21">
        <f t="shared" si="3"/>
        <v>0</v>
      </c>
      <c r="H47" s="89"/>
      <c r="I47" s="34"/>
    </row>
    <row r="48" spans="1:9" ht="27" customHeight="1" x14ac:dyDescent="0.2">
      <c r="A48" s="33"/>
      <c r="B48" s="10" t="s">
        <v>134</v>
      </c>
      <c r="C48" s="11"/>
      <c r="D48" s="12"/>
      <c r="E48" s="11">
        <v>1</v>
      </c>
      <c r="F48" s="21">
        <v>0</v>
      </c>
      <c r="G48" s="21">
        <f t="shared" si="3"/>
        <v>0</v>
      </c>
      <c r="H48" s="89"/>
      <c r="I48" s="34"/>
    </row>
    <row r="49" spans="1:10" ht="27" customHeight="1" x14ac:dyDescent="0.2">
      <c r="A49" s="33"/>
      <c r="B49" s="10" t="s">
        <v>135</v>
      </c>
      <c r="C49" s="11"/>
      <c r="D49" s="12"/>
      <c r="E49" s="11">
        <v>1</v>
      </c>
      <c r="F49" s="21">
        <v>0</v>
      </c>
      <c r="G49" s="56">
        <f t="shared" si="3"/>
        <v>0</v>
      </c>
      <c r="H49" s="89"/>
      <c r="I49" s="34"/>
    </row>
    <row r="50" spans="1:10" ht="27" customHeight="1" x14ac:dyDescent="0.2">
      <c r="A50" s="45"/>
      <c r="B50" s="91" t="s">
        <v>58</v>
      </c>
      <c r="C50" s="47"/>
      <c r="D50" s="48"/>
      <c r="E50" s="47"/>
      <c r="F50" s="49"/>
      <c r="G50" s="55">
        <f>SUM(G41:G49)</f>
        <v>0</v>
      </c>
      <c r="H50" s="92"/>
      <c r="I50" s="39"/>
    </row>
    <row r="51" spans="1:10" ht="15" x14ac:dyDescent="0.2">
      <c r="A51" s="4"/>
      <c r="C51" s="13"/>
      <c r="D51" s="13"/>
      <c r="E51" s="14"/>
      <c r="F51" s="236"/>
      <c r="G51" s="236"/>
      <c r="H51" s="15"/>
    </row>
    <row r="52" spans="1:10" ht="51" x14ac:dyDescent="0.2">
      <c r="A52" s="94"/>
      <c r="B52" s="95" t="s">
        <v>136</v>
      </c>
      <c r="C52" s="96" t="s">
        <v>48</v>
      </c>
      <c r="D52" s="97" t="s">
        <v>49</v>
      </c>
      <c r="E52" s="96" t="s">
        <v>50</v>
      </c>
      <c r="F52" s="238" t="s">
        <v>51</v>
      </c>
      <c r="G52" s="229" t="s">
        <v>344</v>
      </c>
      <c r="H52" s="70" t="s">
        <v>349</v>
      </c>
      <c r="I52" s="71" t="s">
        <v>352</v>
      </c>
    </row>
    <row r="53" spans="1:10" ht="27" customHeight="1" x14ac:dyDescent="0.2">
      <c r="A53" s="33"/>
      <c r="B53" s="10" t="s">
        <v>137</v>
      </c>
      <c r="C53" s="11"/>
      <c r="D53" s="12"/>
      <c r="E53" s="11">
        <v>1</v>
      </c>
      <c r="F53" s="21">
        <v>0</v>
      </c>
      <c r="G53" s="21">
        <f>SUM(C53*E53*F53)</f>
        <v>0</v>
      </c>
      <c r="H53" s="89"/>
      <c r="I53" s="34"/>
    </row>
    <row r="54" spans="1:10" ht="27" customHeight="1" x14ac:dyDescent="0.2">
      <c r="A54" s="33"/>
      <c r="B54" s="10" t="s">
        <v>132</v>
      </c>
      <c r="C54" s="11"/>
      <c r="D54" s="12"/>
      <c r="E54" s="11">
        <v>1</v>
      </c>
      <c r="F54" s="21">
        <v>0</v>
      </c>
      <c r="G54" s="21">
        <f>SUM(C54*E54*F54)</f>
        <v>0</v>
      </c>
      <c r="H54" s="89"/>
      <c r="I54" s="34"/>
    </row>
    <row r="55" spans="1:10" ht="27" customHeight="1" x14ac:dyDescent="0.2">
      <c r="A55" s="33"/>
      <c r="B55" s="10" t="s">
        <v>138</v>
      </c>
      <c r="C55" s="11"/>
      <c r="D55" s="12"/>
      <c r="E55" s="11">
        <v>1</v>
      </c>
      <c r="F55" s="21">
        <v>0</v>
      </c>
      <c r="G55" s="56">
        <f>SUM(C55*E55*F55)</f>
        <v>0</v>
      </c>
      <c r="H55" s="89"/>
      <c r="I55" s="34"/>
    </row>
    <row r="56" spans="1:10" ht="27" customHeight="1" x14ac:dyDescent="0.2">
      <c r="A56" s="45"/>
      <c r="B56" s="91" t="s">
        <v>58</v>
      </c>
      <c r="C56" s="47"/>
      <c r="D56" s="48"/>
      <c r="E56" s="47"/>
      <c r="F56" s="49"/>
      <c r="G56" s="55">
        <f>SUM(G53:G55)</f>
        <v>0</v>
      </c>
      <c r="H56" s="92"/>
      <c r="I56" s="39"/>
    </row>
    <row r="57" spans="1:10" ht="15" x14ac:dyDescent="0.2">
      <c r="A57" s="100"/>
      <c r="B57" s="101"/>
      <c r="C57" s="102"/>
      <c r="D57" s="102"/>
      <c r="E57" s="103"/>
      <c r="F57" s="232"/>
      <c r="G57" s="232"/>
      <c r="H57" s="89"/>
      <c r="I57" s="58"/>
      <c r="J57" s="58"/>
    </row>
    <row r="58" spans="1:10" ht="51" x14ac:dyDescent="0.2">
      <c r="A58" s="94"/>
      <c r="B58" s="95" t="s">
        <v>139</v>
      </c>
      <c r="C58" s="96" t="s">
        <v>48</v>
      </c>
      <c r="D58" s="97" t="s">
        <v>49</v>
      </c>
      <c r="E58" s="96" t="s">
        <v>50</v>
      </c>
      <c r="F58" s="238" t="s">
        <v>51</v>
      </c>
      <c r="G58" s="229" t="s">
        <v>344</v>
      </c>
      <c r="H58" s="70" t="s">
        <v>349</v>
      </c>
      <c r="I58" s="71" t="s">
        <v>352</v>
      </c>
    </row>
    <row r="59" spans="1:10" ht="27" customHeight="1" x14ac:dyDescent="0.2">
      <c r="A59" s="33"/>
      <c r="B59" s="10" t="s">
        <v>140</v>
      </c>
      <c r="C59" s="11"/>
      <c r="D59" s="12"/>
      <c r="E59" s="11">
        <v>1</v>
      </c>
      <c r="F59" s="21">
        <v>0</v>
      </c>
      <c r="G59" s="21">
        <f t="shared" ref="G59:G72" si="4">SUM(C59*E59*F59)</f>
        <v>0</v>
      </c>
      <c r="H59" s="89"/>
      <c r="I59" s="34"/>
    </row>
    <row r="60" spans="1:10" ht="27" customHeight="1" x14ac:dyDescent="0.2">
      <c r="A60" s="33"/>
      <c r="B60" s="10" t="s">
        <v>141</v>
      </c>
      <c r="C60" s="11"/>
      <c r="D60" s="12"/>
      <c r="E60" s="11">
        <v>1</v>
      </c>
      <c r="F60" s="21">
        <v>0</v>
      </c>
      <c r="G60" s="21">
        <f t="shared" si="4"/>
        <v>0</v>
      </c>
      <c r="H60" s="89"/>
      <c r="I60" s="34"/>
    </row>
    <row r="61" spans="1:10" ht="27" customHeight="1" x14ac:dyDescent="0.2">
      <c r="A61" s="33"/>
      <c r="B61" s="10" t="s">
        <v>142</v>
      </c>
      <c r="C61" s="11"/>
      <c r="D61" s="12"/>
      <c r="E61" s="11">
        <v>1</v>
      </c>
      <c r="F61" s="21">
        <v>0</v>
      </c>
      <c r="G61" s="21">
        <f t="shared" si="4"/>
        <v>0</v>
      </c>
      <c r="H61" s="89"/>
      <c r="I61" s="34"/>
    </row>
    <row r="62" spans="1:10" ht="27" customHeight="1" x14ac:dyDescent="0.2">
      <c r="A62" s="33"/>
      <c r="B62" s="10" t="s">
        <v>143</v>
      </c>
      <c r="C62" s="11"/>
      <c r="D62" s="12"/>
      <c r="E62" s="11">
        <v>1</v>
      </c>
      <c r="F62" s="21">
        <v>0</v>
      </c>
      <c r="G62" s="21">
        <f t="shared" si="4"/>
        <v>0</v>
      </c>
      <c r="H62" s="89"/>
      <c r="I62" s="34"/>
    </row>
    <row r="63" spans="1:10" ht="27" customHeight="1" x14ac:dyDescent="0.2">
      <c r="A63" s="33"/>
      <c r="B63" s="10" t="s">
        <v>144</v>
      </c>
      <c r="C63" s="11"/>
      <c r="D63" s="12"/>
      <c r="E63" s="11">
        <v>1</v>
      </c>
      <c r="F63" s="21">
        <v>0</v>
      </c>
      <c r="G63" s="21">
        <f t="shared" si="4"/>
        <v>0</v>
      </c>
      <c r="H63" s="89"/>
      <c r="I63" s="34"/>
    </row>
    <row r="64" spans="1:10" ht="27" customHeight="1" x14ac:dyDescent="0.2">
      <c r="A64" s="33"/>
      <c r="B64" s="10" t="s">
        <v>145</v>
      </c>
      <c r="C64" s="11"/>
      <c r="D64" s="12"/>
      <c r="E64" s="11">
        <v>1</v>
      </c>
      <c r="F64" s="21">
        <v>0</v>
      </c>
      <c r="G64" s="21">
        <f t="shared" si="4"/>
        <v>0</v>
      </c>
      <c r="H64" s="89"/>
      <c r="I64" s="34"/>
    </row>
    <row r="65" spans="1:9" ht="27" customHeight="1" x14ac:dyDescent="0.2">
      <c r="A65" s="33"/>
      <c r="B65" s="10" t="s">
        <v>146</v>
      </c>
      <c r="C65" s="11"/>
      <c r="D65" s="12"/>
      <c r="E65" s="11">
        <v>1</v>
      </c>
      <c r="F65" s="21">
        <v>0</v>
      </c>
      <c r="G65" s="21">
        <f t="shared" si="4"/>
        <v>0</v>
      </c>
      <c r="H65" s="89"/>
      <c r="I65" s="34"/>
    </row>
    <row r="66" spans="1:9" ht="27" customHeight="1" x14ac:dyDescent="0.2">
      <c r="A66" s="33"/>
      <c r="B66" s="10" t="s">
        <v>147</v>
      </c>
      <c r="C66" s="11"/>
      <c r="D66" s="12"/>
      <c r="E66" s="11">
        <v>1</v>
      </c>
      <c r="F66" s="21">
        <v>0</v>
      </c>
      <c r="G66" s="21">
        <f t="shared" si="4"/>
        <v>0</v>
      </c>
      <c r="H66" s="89"/>
      <c r="I66" s="34"/>
    </row>
    <row r="67" spans="1:9" ht="27" customHeight="1" x14ac:dyDescent="0.2">
      <c r="A67" s="33"/>
      <c r="B67" s="10" t="s">
        <v>148</v>
      </c>
      <c r="C67" s="11"/>
      <c r="D67" s="12"/>
      <c r="E67" s="11">
        <v>1</v>
      </c>
      <c r="F67" s="21">
        <v>0</v>
      </c>
      <c r="G67" s="21">
        <f t="shared" si="4"/>
        <v>0</v>
      </c>
      <c r="H67" s="89"/>
      <c r="I67" s="34"/>
    </row>
    <row r="68" spans="1:9" ht="27" customHeight="1" x14ac:dyDescent="0.2">
      <c r="A68" s="33"/>
      <c r="B68" s="10" t="s">
        <v>149</v>
      </c>
      <c r="C68" s="11"/>
      <c r="D68" s="12"/>
      <c r="E68" s="11">
        <v>1</v>
      </c>
      <c r="F68" s="21">
        <v>0</v>
      </c>
      <c r="G68" s="21">
        <f t="shared" si="4"/>
        <v>0</v>
      </c>
      <c r="H68" s="89"/>
      <c r="I68" s="34"/>
    </row>
    <row r="69" spans="1:9" ht="27" customHeight="1" x14ac:dyDescent="0.2">
      <c r="A69" s="33"/>
      <c r="B69" s="10" t="s">
        <v>111</v>
      </c>
      <c r="C69" s="11"/>
      <c r="D69" s="12"/>
      <c r="E69" s="11">
        <v>1</v>
      </c>
      <c r="F69" s="21">
        <v>0</v>
      </c>
      <c r="G69" s="21">
        <f t="shared" si="4"/>
        <v>0</v>
      </c>
      <c r="H69" s="89"/>
      <c r="I69" s="34"/>
    </row>
    <row r="70" spans="1:9" ht="27" customHeight="1" x14ac:dyDescent="0.2">
      <c r="A70" s="33"/>
      <c r="B70" s="10" t="s">
        <v>150</v>
      </c>
      <c r="C70" s="11"/>
      <c r="D70" s="12"/>
      <c r="E70" s="11">
        <v>1</v>
      </c>
      <c r="F70" s="21">
        <v>0</v>
      </c>
      <c r="G70" s="21">
        <f t="shared" si="4"/>
        <v>0</v>
      </c>
      <c r="H70" s="89"/>
      <c r="I70" s="34"/>
    </row>
    <row r="71" spans="1:9" ht="27" customHeight="1" x14ac:dyDescent="0.2">
      <c r="A71" s="33"/>
      <c r="B71" s="10" t="s">
        <v>135</v>
      </c>
      <c r="C71" s="11"/>
      <c r="D71" s="12"/>
      <c r="E71" s="11">
        <v>1</v>
      </c>
      <c r="F71" s="21">
        <v>0</v>
      </c>
      <c r="G71" s="21">
        <f t="shared" si="4"/>
        <v>0</v>
      </c>
      <c r="H71" s="89"/>
      <c r="I71" s="34"/>
    </row>
    <row r="72" spans="1:9" ht="27" customHeight="1" x14ac:dyDescent="0.2">
      <c r="A72" s="33"/>
      <c r="B72" s="10" t="s">
        <v>151</v>
      </c>
      <c r="C72" s="11"/>
      <c r="D72" s="12"/>
      <c r="E72" s="11">
        <v>1</v>
      </c>
      <c r="F72" s="21">
        <v>0</v>
      </c>
      <c r="G72" s="56">
        <f t="shared" si="4"/>
        <v>0</v>
      </c>
      <c r="H72" s="89"/>
      <c r="I72" s="34"/>
    </row>
    <row r="73" spans="1:9" ht="27" customHeight="1" x14ac:dyDescent="0.2">
      <c r="A73" s="45"/>
      <c r="B73" s="91" t="s">
        <v>58</v>
      </c>
      <c r="C73" s="47"/>
      <c r="D73" s="48"/>
      <c r="E73" s="47"/>
      <c r="F73" s="49"/>
      <c r="G73" s="55">
        <f>SUM(G70:G72)</f>
        <v>0</v>
      </c>
      <c r="H73" s="92"/>
      <c r="I73" s="39"/>
    </row>
    <row r="74" spans="1:9" ht="15" x14ac:dyDescent="0.2">
      <c r="A74" s="4"/>
      <c r="C74" s="13"/>
      <c r="D74" s="13"/>
      <c r="E74" s="14"/>
      <c r="F74" s="236"/>
      <c r="G74" s="236"/>
      <c r="H74" s="15"/>
    </row>
    <row r="75" spans="1:9" ht="51" x14ac:dyDescent="0.2">
      <c r="A75" s="94"/>
      <c r="B75" s="95" t="s">
        <v>152</v>
      </c>
      <c r="C75" s="96" t="s">
        <v>48</v>
      </c>
      <c r="D75" s="97" t="s">
        <v>49</v>
      </c>
      <c r="E75" s="96" t="s">
        <v>50</v>
      </c>
      <c r="F75" s="238" t="s">
        <v>51</v>
      </c>
      <c r="G75" s="229" t="s">
        <v>344</v>
      </c>
      <c r="H75" s="70" t="s">
        <v>349</v>
      </c>
      <c r="I75" s="71" t="s">
        <v>352</v>
      </c>
    </row>
    <row r="76" spans="1:9" ht="27" customHeight="1" x14ac:dyDescent="0.2">
      <c r="A76" s="33"/>
      <c r="B76" s="10" t="s">
        <v>153</v>
      </c>
      <c r="C76" s="11"/>
      <c r="D76" s="12"/>
      <c r="E76" s="11">
        <v>1</v>
      </c>
      <c r="F76" s="21">
        <v>0</v>
      </c>
      <c r="G76" s="21">
        <f t="shared" ref="G76:G90" si="5">SUM(C76*E76*F76)</f>
        <v>0</v>
      </c>
      <c r="H76" s="89"/>
      <c r="I76" s="34"/>
    </row>
    <row r="77" spans="1:9" ht="27" customHeight="1" x14ac:dyDescent="0.2">
      <c r="A77" s="33"/>
      <c r="B77" s="10" t="s">
        <v>154</v>
      </c>
      <c r="C77" s="11"/>
      <c r="D77" s="12"/>
      <c r="E77" s="11">
        <v>1</v>
      </c>
      <c r="F77" s="21">
        <v>0</v>
      </c>
      <c r="G77" s="21">
        <f t="shared" si="5"/>
        <v>0</v>
      </c>
      <c r="H77" s="89"/>
      <c r="I77" s="34"/>
    </row>
    <row r="78" spans="1:9" ht="27" customHeight="1" x14ac:dyDescent="0.2">
      <c r="A78" s="33"/>
      <c r="B78" s="10" t="s">
        <v>155</v>
      </c>
      <c r="C78" s="11"/>
      <c r="D78" s="12"/>
      <c r="E78" s="11">
        <v>1</v>
      </c>
      <c r="F78" s="21">
        <v>0</v>
      </c>
      <c r="G78" s="21">
        <f t="shared" si="5"/>
        <v>0</v>
      </c>
      <c r="H78" s="89"/>
      <c r="I78" s="34"/>
    </row>
    <row r="79" spans="1:9" ht="27" customHeight="1" x14ac:dyDescent="0.2">
      <c r="A79" s="33"/>
      <c r="B79" s="10" t="s">
        <v>156</v>
      </c>
      <c r="C79" s="11"/>
      <c r="D79" s="12"/>
      <c r="E79" s="11">
        <v>1</v>
      </c>
      <c r="F79" s="21">
        <v>0</v>
      </c>
      <c r="G79" s="21">
        <f t="shared" si="5"/>
        <v>0</v>
      </c>
      <c r="H79" s="89"/>
      <c r="I79" s="34"/>
    </row>
    <row r="80" spans="1:9" ht="27" customHeight="1" x14ac:dyDescent="0.2">
      <c r="A80" s="33"/>
      <c r="B80" s="10" t="s">
        <v>157</v>
      </c>
      <c r="C80" s="11"/>
      <c r="D80" s="12"/>
      <c r="E80" s="11">
        <v>1</v>
      </c>
      <c r="F80" s="21">
        <v>0</v>
      </c>
      <c r="G80" s="21">
        <f t="shared" si="5"/>
        <v>0</v>
      </c>
      <c r="H80" s="89"/>
      <c r="I80" s="34"/>
    </row>
    <row r="81" spans="1:9" ht="27" customHeight="1" x14ac:dyDescent="0.2">
      <c r="A81" s="33"/>
      <c r="B81" s="10" t="s">
        <v>158</v>
      </c>
      <c r="C81" s="11"/>
      <c r="D81" s="12"/>
      <c r="E81" s="11">
        <v>1</v>
      </c>
      <c r="F81" s="21">
        <v>0</v>
      </c>
      <c r="G81" s="21">
        <f t="shared" si="5"/>
        <v>0</v>
      </c>
      <c r="H81" s="89"/>
      <c r="I81" s="34"/>
    </row>
    <row r="82" spans="1:9" ht="27" customHeight="1" x14ac:dyDescent="0.2">
      <c r="A82" s="33"/>
      <c r="B82" s="10" t="s">
        <v>131</v>
      </c>
      <c r="C82" s="11"/>
      <c r="D82" s="12"/>
      <c r="E82" s="11">
        <v>1</v>
      </c>
      <c r="F82" s="21">
        <v>0</v>
      </c>
      <c r="G82" s="21">
        <f t="shared" si="5"/>
        <v>0</v>
      </c>
      <c r="H82" s="89"/>
      <c r="I82" s="34"/>
    </row>
    <row r="83" spans="1:9" ht="27" customHeight="1" x14ac:dyDescent="0.2">
      <c r="A83" s="33"/>
      <c r="B83" s="10" t="s">
        <v>159</v>
      </c>
      <c r="C83" s="11"/>
      <c r="D83" s="12"/>
      <c r="E83" s="11">
        <v>1</v>
      </c>
      <c r="F83" s="21">
        <v>0</v>
      </c>
      <c r="G83" s="21">
        <f t="shared" si="5"/>
        <v>0</v>
      </c>
      <c r="H83" s="89"/>
      <c r="I83" s="34"/>
    </row>
    <row r="84" spans="1:9" ht="27" customHeight="1" x14ac:dyDescent="0.2">
      <c r="A84" s="33"/>
      <c r="B84" s="10" t="s">
        <v>132</v>
      </c>
      <c r="C84" s="11"/>
      <c r="D84" s="12"/>
      <c r="E84" s="11">
        <v>1</v>
      </c>
      <c r="F84" s="21">
        <v>0</v>
      </c>
      <c r="G84" s="21">
        <f t="shared" si="5"/>
        <v>0</v>
      </c>
      <c r="H84" s="89"/>
      <c r="I84" s="34"/>
    </row>
    <row r="85" spans="1:9" ht="27" customHeight="1" x14ac:dyDescent="0.2">
      <c r="A85" s="33"/>
      <c r="B85" s="10" t="s">
        <v>123</v>
      </c>
      <c r="C85" s="11"/>
      <c r="D85" s="12"/>
      <c r="E85" s="11">
        <v>1</v>
      </c>
      <c r="F85" s="21">
        <v>0</v>
      </c>
      <c r="G85" s="21">
        <f t="shared" si="5"/>
        <v>0</v>
      </c>
      <c r="H85" s="89"/>
      <c r="I85" s="34"/>
    </row>
    <row r="86" spans="1:9" ht="27" customHeight="1" x14ac:dyDescent="0.2">
      <c r="A86" s="33"/>
      <c r="B86" s="10" t="s">
        <v>160</v>
      </c>
      <c r="C86" s="11"/>
      <c r="D86" s="12"/>
      <c r="E86" s="11">
        <v>1</v>
      </c>
      <c r="F86" s="21">
        <v>0</v>
      </c>
      <c r="G86" s="21">
        <f t="shared" si="5"/>
        <v>0</v>
      </c>
      <c r="H86" s="89"/>
      <c r="I86" s="34"/>
    </row>
    <row r="87" spans="1:9" ht="27" customHeight="1" x14ac:dyDescent="0.2">
      <c r="A87" s="33"/>
      <c r="B87" s="10" t="s">
        <v>111</v>
      </c>
      <c r="C87" s="11"/>
      <c r="D87" s="12"/>
      <c r="E87" s="11">
        <v>1</v>
      </c>
      <c r="F87" s="21">
        <v>0</v>
      </c>
      <c r="G87" s="21">
        <f t="shared" si="5"/>
        <v>0</v>
      </c>
      <c r="H87" s="89"/>
      <c r="I87" s="34"/>
    </row>
    <row r="88" spans="1:9" ht="27" customHeight="1" x14ac:dyDescent="0.2">
      <c r="A88" s="33"/>
      <c r="B88" s="10" t="s">
        <v>150</v>
      </c>
      <c r="C88" s="11"/>
      <c r="D88" s="12"/>
      <c r="E88" s="11">
        <v>1</v>
      </c>
      <c r="F88" s="21">
        <v>0</v>
      </c>
      <c r="G88" s="21">
        <f t="shared" si="5"/>
        <v>0</v>
      </c>
      <c r="H88" s="89"/>
      <c r="I88" s="34"/>
    </row>
    <row r="89" spans="1:9" ht="27" customHeight="1" x14ac:dyDescent="0.2">
      <c r="A89" s="33"/>
      <c r="B89" s="10" t="s">
        <v>135</v>
      </c>
      <c r="C89" s="11"/>
      <c r="D89" s="12"/>
      <c r="E89" s="11">
        <v>1</v>
      </c>
      <c r="F89" s="21">
        <v>0</v>
      </c>
      <c r="G89" s="21">
        <f t="shared" si="5"/>
        <v>0</v>
      </c>
      <c r="H89" s="89"/>
      <c r="I89" s="34"/>
    </row>
    <row r="90" spans="1:9" ht="27" customHeight="1" x14ac:dyDescent="0.2">
      <c r="A90" s="33"/>
      <c r="B90" s="10" t="s">
        <v>151</v>
      </c>
      <c r="C90" s="11"/>
      <c r="D90" s="12"/>
      <c r="E90" s="11">
        <v>1</v>
      </c>
      <c r="F90" s="21">
        <v>0</v>
      </c>
      <c r="G90" s="56">
        <f t="shared" si="5"/>
        <v>0</v>
      </c>
      <c r="H90" s="89"/>
      <c r="I90" s="34"/>
    </row>
    <row r="91" spans="1:9" ht="27" customHeight="1" x14ac:dyDescent="0.2">
      <c r="A91" s="45"/>
      <c r="B91" s="91" t="s">
        <v>58</v>
      </c>
      <c r="C91" s="47"/>
      <c r="D91" s="48"/>
      <c r="E91" s="47"/>
      <c r="F91" s="49"/>
      <c r="G91" s="55">
        <f>SUM(G76:G90)</f>
        <v>0</v>
      </c>
      <c r="H91" s="92"/>
      <c r="I91" s="39"/>
    </row>
    <row r="92" spans="1:9" ht="15" x14ac:dyDescent="0.2">
      <c r="A92" s="4"/>
      <c r="C92" s="13"/>
      <c r="D92" s="13"/>
      <c r="E92" s="14"/>
      <c r="F92" s="236"/>
      <c r="G92" s="236"/>
      <c r="H92" s="15"/>
    </row>
    <row r="93" spans="1:9" ht="51" x14ac:dyDescent="0.2">
      <c r="A93" s="94"/>
      <c r="B93" s="95" t="s">
        <v>161</v>
      </c>
      <c r="C93" s="96" t="s">
        <v>48</v>
      </c>
      <c r="D93" s="97" t="s">
        <v>49</v>
      </c>
      <c r="E93" s="96" t="s">
        <v>50</v>
      </c>
      <c r="F93" s="238" t="s">
        <v>51</v>
      </c>
      <c r="G93" s="229" t="s">
        <v>344</v>
      </c>
      <c r="H93" s="70" t="s">
        <v>349</v>
      </c>
      <c r="I93" s="71" t="s">
        <v>352</v>
      </c>
    </row>
    <row r="94" spans="1:9" ht="27" customHeight="1" x14ac:dyDescent="0.2">
      <c r="A94" s="33"/>
      <c r="B94" s="10" t="s">
        <v>162</v>
      </c>
      <c r="C94" s="11"/>
      <c r="D94" s="12"/>
      <c r="E94" s="11">
        <v>1</v>
      </c>
      <c r="F94" s="21">
        <v>0</v>
      </c>
      <c r="G94" s="21">
        <f t="shared" ref="G94:G104" si="6">SUM(C94*E94*F94)</f>
        <v>0</v>
      </c>
      <c r="H94" s="89"/>
      <c r="I94" s="34"/>
    </row>
    <row r="95" spans="1:9" ht="27" customHeight="1" x14ac:dyDescent="0.2">
      <c r="A95" s="33"/>
      <c r="B95" s="10" t="s">
        <v>163</v>
      </c>
      <c r="C95" s="11"/>
      <c r="D95" s="12"/>
      <c r="E95" s="11">
        <v>1</v>
      </c>
      <c r="F95" s="21">
        <v>0</v>
      </c>
      <c r="G95" s="21">
        <f t="shared" si="6"/>
        <v>0</v>
      </c>
      <c r="H95" s="89"/>
      <c r="I95" s="34"/>
    </row>
    <row r="96" spans="1:9" ht="27" customHeight="1" x14ac:dyDescent="0.2">
      <c r="A96" s="33"/>
      <c r="B96" s="10" t="s">
        <v>164</v>
      </c>
      <c r="C96" s="11"/>
      <c r="D96" s="12"/>
      <c r="E96" s="11">
        <v>1</v>
      </c>
      <c r="F96" s="21">
        <v>0</v>
      </c>
      <c r="G96" s="21">
        <f t="shared" si="6"/>
        <v>0</v>
      </c>
      <c r="H96" s="89"/>
      <c r="I96" s="34"/>
    </row>
    <row r="97" spans="1:9" ht="27" customHeight="1" x14ac:dyDescent="0.2">
      <c r="A97" s="33"/>
      <c r="B97" s="10" t="s">
        <v>165</v>
      </c>
      <c r="C97" s="11"/>
      <c r="D97" s="12"/>
      <c r="E97" s="11">
        <v>1</v>
      </c>
      <c r="F97" s="21">
        <v>0</v>
      </c>
      <c r="G97" s="21">
        <f t="shared" si="6"/>
        <v>0</v>
      </c>
      <c r="H97" s="89"/>
      <c r="I97" s="34"/>
    </row>
    <row r="98" spans="1:9" ht="27" customHeight="1" x14ac:dyDescent="0.2">
      <c r="A98" s="33"/>
      <c r="B98" s="10" t="s">
        <v>131</v>
      </c>
      <c r="C98" s="11"/>
      <c r="D98" s="12"/>
      <c r="E98" s="11">
        <v>1</v>
      </c>
      <c r="F98" s="21">
        <v>0</v>
      </c>
      <c r="G98" s="21">
        <f t="shared" si="6"/>
        <v>0</v>
      </c>
      <c r="H98" s="89"/>
      <c r="I98" s="34"/>
    </row>
    <row r="99" spans="1:9" ht="27" customHeight="1" x14ac:dyDescent="0.2">
      <c r="A99" s="33"/>
      <c r="B99" s="10" t="s">
        <v>132</v>
      </c>
      <c r="C99" s="11"/>
      <c r="D99" s="12"/>
      <c r="E99" s="11">
        <v>1</v>
      </c>
      <c r="F99" s="21">
        <v>0</v>
      </c>
      <c r="G99" s="21">
        <f t="shared" si="6"/>
        <v>0</v>
      </c>
      <c r="H99" s="89"/>
      <c r="I99" s="34"/>
    </row>
    <row r="100" spans="1:9" ht="27" customHeight="1" x14ac:dyDescent="0.2">
      <c r="A100" s="33"/>
      <c r="B100" s="10" t="s">
        <v>111</v>
      </c>
      <c r="C100" s="11"/>
      <c r="D100" s="12"/>
      <c r="E100" s="11">
        <v>1</v>
      </c>
      <c r="F100" s="21">
        <v>0</v>
      </c>
      <c r="G100" s="21">
        <f t="shared" si="6"/>
        <v>0</v>
      </c>
      <c r="H100" s="89"/>
      <c r="I100" s="34"/>
    </row>
    <row r="101" spans="1:9" ht="27" customHeight="1" x14ac:dyDescent="0.2">
      <c r="A101" s="33"/>
      <c r="B101" s="10" t="s">
        <v>166</v>
      </c>
      <c r="C101" s="11"/>
      <c r="D101" s="12"/>
      <c r="E101" s="11">
        <v>1</v>
      </c>
      <c r="F101" s="21">
        <v>0</v>
      </c>
      <c r="G101" s="21">
        <f t="shared" si="6"/>
        <v>0</v>
      </c>
      <c r="H101" s="89"/>
      <c r="I101" s="34"/>
    </row>
    <row r="102" spans="1:9" ht="27" customHeight="1" x14ac:dyDescent="0.2">
      <c r="A102" s="33"/>
      <c r="B102" s="10" t="s">
        <v>150</v>
      </c>
      <c r="C102" s="11"/>
      <c r="D102" s="12"/>
      <c r="E102" s="11">
        <v>1</v>
      </c>
      <c r="F102" s="21">
        <v>0</v>
      </c>
      <c r="G102" s="21">
        <f t="shared" si="6"/>
        <v>0</v>
      </c>
      <c r="H102" s="89"/>
      <c r="I102" s="34"/>
    </row>
    <row r="103" spans="1:9" ht="27" customHeight="1" x14ac:dyDescent="0.2">
      <c r="A103" s="33"/>
      <c r="B103" s="10" t="s">
        <v>135</v>
      </c>
      <c r="C103" s="11"/>
      <c r="D103" s="12"/>
      <c r="E103" s="11">
        <v>1</v>
      </c>
      <c r="F103" s="21">
        <v>0</v>
      </c>
      <c r="G103" s="21">
        <f t="shared" si="6"/>
        <v>0</v>
      </c>
      <c r="H103" s="89"/>
      <c r="I103" s="34"/>
    </row>
    <row r="104" spans="1:9" ht="27" customHeight="1" x14ac:dyDescent="0.2">
      <c r="A104" s="33"/>
      <c r="B104" s="10" t="s">
        <v>151</v>
      </c>
      <c r="C104" s="11"/>
      <c r="D104" s="12"/>
      <c r="E104" s="11">
        <v>1</v>
      </c>
      <c r="F104" s="21">
        <v>0</v>
      </c>
      <c r="G104" s="56">
        <f t="shared" si="6"/>
        <v>0</v>
      </c>
      <c r="H104" s="89"/>
      <c r="I104" s="34"/>
    </row>
    <row r="105" spans="1:9" ht="27" customHeight="1" x14ac:dyDescent="0.2">
      <c r="A105" s="45"/>
      <c r="B105" s="91" t="s">
        <v>58</v>
      </c>
      <c r="C105" s="47"/>
      <c r="D105" s="48"/>
      <c r="E105" s="47"/>
      <c r="F105" s="49"/>
      <c r="G105" s="55">
        <f>SUM(G94:G104)</f>
        <v>0</v>
      </c>
      <c r="H105" s="92"/>
      <c r="I105" s="39"/>
    </row>
    <row r="106" spans="1:9" ht="15" x14ac:dyDescent="0.2">
      <c r="A106" s="4"/>
      <c r="C106" s="13"/>
      <c r="D106" s="13"/>
      <c r="E106" s="14"/>
      <c r="F106" s="236"/>
      <c r="G106" s="236"/>
      <c r="H106" s="15"/>
    </row>
    <row r="107" spans="1:9" ht="51" x14ac:dyDescent="0.2">
      <c r="A107" s="94"/>
      <c r="B107" s="95" t="s">
        <v>167</v>
      </c>
      <c r="C107" s="96" t="s">
        <v>48</v>
      </c>
      <c r="D107" s="97" t="s">
        <v>49</v>
      </c>
      <c r="E107" s="96" t="s">
        <v>50</v>
      </c>
      <c r="F107" s="238" t="s">
        <v>51</v>
      </c>
      <c r="G107" s="229" t="s">
        <v>344</v>
      </c>
      <c r="H107" s="70" t="s">
        <v>349</v>
      </c>
      <c r="I107" s="71" t="s">
        <v>352</v>
      </c>
    </row>
    <row r="108" spans="1:9" ht="27" customHeight="1" x14ac:dyDescent="0.2">
      <c r="A108" s="33"/>
      <c r="B108" s="10" t="s">
        <v>168</v>
      </c>
      <c r="C108" s="11"/>
      <c r="D108" s="12"/>
      <c r="E108" s="11">
        <v>1</v>
      </c>
      <c r="F108" s="21">
        <v>0</v>
      </c>
      <c r="G108" s="21">
        <f t="shared" ref="G108:G120" si="7">SUM(C108*E108*F108)</f>
        <v>0</v>
      </c>
      <c r="H108" s="89"/>
      <c r="I108" s="34"/>
    </row>
    <row r="109" spans="1:9" ht="27" customHeight="1" x14ac:dyDescent="0.2">
      <c r="A109" s="33"/>
      <c r="B109" s="10" t="s">
        <v>169</v>
      </c>
      <c r="C109" s="11"/>
      <c r="D109" s="12"/>
      <c r="E109" s="11">
        <v>1</v>
      </c>
      <c r="F109" s="21">
        <v>0</v>
      </c>
      <c r="G109" s="21">
        <f t="shared" si="7"/>
        <v>0</v>
      </c>
      <c r="H109" s="89"/>
      <c r="I109" s="34"/>
    </row>
    <row r="110" spans="1:9" ht="27" customHeight="1" x14ac:dyDescent="0.2">
      <c r="A110" s="33"/>
      <c r="B110" s="10" t="s">
        <v>170</v>
      </c>
      <c r="C110" s="11"/>
      <c r="D110" s="12"/>
      <c r="E110" s="11">
        <v>1</v>
      </c>
      <c r="F110" s="21">
        <v>0</v>
      </c>
      <c r="G110" s="21">
        <f t="shared" si="7"/>
        <v>0</v>
      </c>
      <c r="H110" s="89"/>
      <c r="I110" s="34"/>
    </row>
    <row r="111" spans="1:9" ht="27" customHeight="1" x14ac:dyDescent="0.2">
      <c r="A111" s="33"/>
      <c r="B111" s="10" t="s">
        <v>144</v>
      </c>
      <c r="C111" s="11"/>
      <c r="D111" s="12"/>
      <c r="E111" s="11">
        <v>1</v>
      </c>
      <c r="F111" s="21">
        <v>0</v>
      </c>
      <c r="G111" s="21">
        <f t="shared" si="7"/>
        <v>0</v>
      </c>
      <c r="H111" s="89"/>
      <c r="I111" s="34"/>
    </row>
    <row r="112" spans="1:9" ht="27" customHeight="1" x14ac:dyDescent="0.2">
      <c r="A112" s="33"/>
      <c r="B112" s="10" t="s">
        <v>171</v>
      </c>
      <c r="C112" s="11"/>
      <c r="D112" s="12"/>
      <c r="E112" s="11">
        <v>1</v>
      </c>
      <c r="F112" s="21">
        <v>0</v>
      </c>
      <c r="G112" s="21">
        <f t="shared" si="7"/>
        <v>0</v>
      </c>
      <c r="H112" s="89"/>
      <c r="I112" s="34"/>
    </row>
    <row r="113" spans="1:9" ht="27" customHeight="1" x14ac:dyDescent="0.2">
      <c r="A113" s="33"/>
      <c r="B113" s="10" t="s">
        <v>131</v>
      </c>
      <c r="C113" s="11"/>
      <c r="D113" s="12"/>
      <c r="E113" s="11">
        <v>1</v>
      </c>
      <c r="F113" s="21">
        <v>0</v>
      </c>
      <c r="G113" s="21">
        <f t="shared" si="7"/>
        <v>0</v>
      </c>
      <c r="H113" s="89"/>
      <c r="I113" s="34"/>
    </row>
    <row r="114" spans="1:9" ht="27" customHeight="1" x14ac:dyDescent="0.2">
      <c r="A114" s="33"/>
      <c r="B114" s="10" t="s">
        <v>132</v>
      </c>
      <c r="C114" s="11"/>
      <c r="D114" s="12"/>
      <c r="E114" s="11">
        <v>1</v>
      </c>
      <c r="F114" s="21">
        <v>0</v>
      </c>
      <c r="G114" s="21">
        <f t="shared" si="7"/>
        <v>0</v>
      </c>
      <c r="H114" s="89"/>
      <c r="I114" s="34"/>
    </row>
    <row r="115" spans="1:9" ht="27" customHeight="1" x14ac:dyDescent="0.2">
      <c r="A115" s="33"/>
      <c r="B115" s="10" t="s">
        <v>172</v>
      </c>
      <c r="C115" s="11"/>
      <c r="D115" s="12"/>
      <c r="E115" s="11">
        <v>1</v>
      </c>
      <c r="F115" s="21">
        <v>0</v>
      </c>
      <c r="G115" s="21">
        <f t="shared" si="7"/>
        <v>0</v>
      </c>
      <c r="H115" s="89"/>
      <c r="I115" s="34"/>
    </row>
    <row r="116" spans="1:9" ht="27" customHeight="1" x14ac:dyDescent="0.2">
      <c r="A116" s="33"/>
      <c r="B116" s="10" t="s">
        <v>173</v>
      </c>
      <c r="C116" s="11"/>
      <c r="D116" s="12"/>
      <c r="E116" s="11">
        <v>1</v>
      </c>
      <c r="F116" s="21">
        <v>0</v>
      </c>
      <c r="G116" s="21">
        <f t="shared" si="7"/>
        <v>0</v>
      </c>
      <c r="H116" s="89"/>
      <c r="I116" s="34"/>
    </row>
    <row r="117" spans="1:9" ht="27" customHeight="1" x14ac:dyDescent="0.2">
      <c r="A117" s="33"/>
      <c r="B117" s="10" t="s">
        <v>111</v>
      </c>
      <c r="C117" s="11"/>
      <c r="D117" s="12"/>
      <c r="E117" s="11">
        <v>1</v>
      </c>
      <c r="F117" s="21">
        <v>0</v>
      </c>
      <c r="G117" s="21">
        <f t="shared" si="7"/>
        <v>0</v>
      </c>
      <c r="H117" s="89"/>
      <c r="I117" s="34"/>
    </row>
    <row r="118" spans="1:9" ht="27" customHeight="1" x14ac:dyDescent="0.2">
      <c r="A118" s="33"/>
      <c r="B118" s="10" t="s">
        <v>150</v>
      </c>
      <c r="C118" s="11"/>
      <c r="D118" s="12"/>
      <c r="E118" s="11">
        <v>1</v>
      </c>
      <c r="F118" s="21">
        <v>0</v>
      </c>
      <c r="G118" s="21">
        <f t="shared" si="7"/>
        <v>0</v>
      </c>
      <c r="H118" s="89"/>
      <c r="I118" s="34"/>
    </row>
    <row r="119" spans="1:9" ht="27" customHeight="1" x14ac:dyDescent="0.2">
      <c r="A119" s="33"/>
      <c r="B119" s="10" t="s">
        <v>135</v>
      </c>
      <c r="C119" s="11"/>
      <c r="D119" s="12"/>
      <c r="E119" s="11">
        <v>1</v>
      </c>
      <c r="F119" s="21">
        <v>0</v>
      </c>
      <c r="G119" s="21">
        <f t="shared" si="7"/>
        <v>0</v>
      </c>
      <c r="H119" s="89"/>
      <c r="I119" s="34"/>
    </row>
    <row r="120" spans="1:9" ht="27" customHeight="1" x14ac:dyDescent="0.2">
      <c r="A120" s="33"/>
      <c r="B120" s="10" t="s">
        <v>151</v>
      </c>
      <c r="C120" s="11"/>
      <c r="D120" s="12"/>
      <c r="E120" s="11">
        <v>1</v>
      </c>
      <c r="F120" s="21">
        <v>0</v>
      </c>
      <c r="G120" s="56">
        <f t="shared" si="7"/>
        <v>0</v>
      </c>
      <c r="H120" s="89"/>
      <c r="I120" s="34"/>
    </row>
    <row r="121" spans="1:9" ht="27" customHeight="1" x14ac:dyDescent="0.2">
      <c r="A121" s="45"/>
      <c r="B121" s="91" t="s">
        <v>58</v>
      </c>
      <c r="C121" s="47"/>
      <c r="D121" s="48"/>
      <c r="E121" s="47"/>
      <c r="F121" s="49"/>
      <c r="G121" s="55">
        <f>SUM(G108:G120)</f>
        <v>0</v>
      </c>
      <c r="H121" s="92"/>
      <c r="I121" s="39"/>
    </row>
    <row r="122" spans="1:9" ht="15" x14ac:dyDescent="0.2">
      <c r="A122" s="4"/>
      <c r="C122" s="13"/>
      <c r="D122" s="13"/>
      <c r="E122" s="14"/>
      <c r="F122" s="236"/>
      <c r="G122" s="236"/>
      <c r="H122" s="15"/>
    </row>
    <row r="123" spans="1:9" ht="51" x14ac:dyDescent="0.2">
      <c r="A123" s="94"/>
      <c r="B123" s="95" t="s">
        <v>174</v>
      </c>
      <c r="C123" s="96" t="s">
        <v>48</v>
      </c>
      <c r="D123" s="97" t="s">
        <v>49</v>
      </c>
      <c r="E123" s="96" t="s">
        <v>50</v>
      </c>
      <c r="F123" s="238" t="s">
        <v>51</v>
      </c>
      <c r="G123" s="229" t="s">
        <v>344</v>
      </c>
      <c r="H123" s="70" t="s">
        <v>349</v>
      </c>
      <c r="I123" s="71" t="s">
        <v>352</v>
      </c>
    </row>
    <row r="124" spans="1:9" ht="27" customHeight="1" x14ac:dyDescent="0.2">
      <c r="A124" s="33"/>
      <c r="B124" s="10" t="s">
        <v>175</v>
      </c>
      <c r="C124" s="11"/>
      <c r="D124" s="12"/>
      <c r="E124" s="11">
        <v>1</v>
      </c>
      <c r="F124" s="21">
        <v>0</v>
      </c>
      <c r="G124" s="21">
        <f t="shared" ref="G124:G136" si="8">SUM(C124*E124*F124)</f>
        <v>0</v>
      </c>
      <c r="H124" s="89"/>
      <c r="I124" s="34"/>
    </row>
    <row r="125" spans="1:9" ht="27" customHeight="1" x14ac:dyDescent="0.2">
      <c r="A125" s="33"/>
      <c r="B125" s="10" t="s">
        <v>176</v>
      </c>
      <c r="C125" s="11"/>
      <c r="D125" s="12"/>
      <c r="E125" s="11">
        <v>1</v>
      </c>
      <c r="F125" s="21">
        <v>0</v>
      </c>
      <c r="G125" s="21">
        <f t="shared" si="8"/>
        <v>0</v>
      </c>
      <c r="H125" s="89"/>
      <c r="I125" s="34"/>
    </row>
    <row r="126" spans="1:9" ht="27" customHeight="1" x14ac:dyDescent="0.2">
      <c r="A126" s="33"/>
      <c r="B126" s="10" t="s">
        <v>177</v>
      </c>
      <c r="C126" s="11"/>
      <c r="D126" s="12"/>
      <c r="E126" s="11">
        <v>1</v>
      </c>
      <c r="F126" s="21">
        <v>0</v>
      </c>
      <c r="G126" s="21">
        <f t="shared" si="8"/>
        <v>0</v>
      </c>
      <c r="H126" s="89"/>
      <c r="I126" s="34"/>
    </row>
    <row r="127" spans="1:9" ht="27" customHeight="1" x14ac:dyDescent="0.2">
      <c r="A127" s="33"/>
      <c r="B127" s="10" t="s">
        <v>144</v>
      </c>
      <c r="C127" s="11"/>
      <c r="D127" s="12"/>
      <c r="E127" s="11">
        <v>1</v>
      </c>
      <c r="F127" s="21">
        <v>0</v>
      </c>
      <c r="G127" s="21">
        <f t="shared" si="8"/>
        <v>0</v>
      </c>
      <c r="H127" s="89"/>
      <c r="I127" s="34"/>
    </row>
    <row r="128" spans="1:9" ht="27" customHeight="1" x14ac:dyDescent="0.2">
      <c r="A128" s="33"/>
      <c r="B128" s="10" t="s">
        <v>178</v>
      </c>
      <c r="C128" s="11"/>
      <c r="D128" s="12"/>
      <c r="E128" s="11">
        <v>1</v>
      </c>
      <c r="F128" s="21">
        <v>0</v>
      </c>
      <c r="G128" s="21">
        <f t="shared" si="8"/>
        <v>0</v>
      </c>
      <c r="H128" s="89"/>
      <c r="I128" s="34"/>
    </row>
    <row r="129" spans="1:9" ht="27" customHeight="1" x14ac:dyDescent="0.2">
      <c r="A129" s="33"/>
      <c r="B129" s="10" t="s">
        <v>123</v>
      </c>
      <c r="C129" s="11"/>
      <c r="D129" s="12"/>
      <c r="E129" s="11">
        <v>1</v>
      </c>
      <c r="F129" s="21">
        <v>0</v>
      </c>
      <c r="G129" s="21">
        <f t="shared" si="8"/>
        <v>0</v>
      </c>
      <c r="H129" s="89"/>
      <c r="I129" s="34"/>
    </row>
    <row r="130" spans="1:9" ht="27" customHeight="1" x14ac:dyDescent="0.2">
      <c r="A130" s="33"/>
      <c r="B130" s="10" t="s">
        <v>131</v>
      </c>
      <c r="C130" s="11"/>
      <c r="D130" s="12"/>
      <c r="E130" s="11">
        <v>1</v>
      </c>
      <c r="F130" s="21">
        <v>0</v>
      </c>
      <c r="G130" s="21">
        <f t="shared" si="8"/>
        <v>0</v>
      </c>
      <c r="H130" s="89"/>
      <c r="I130" s="34"/>
    </row>
    <row r="131" spans="1:9" ht="27" customHeight="1" x14ac:dyDescent="0.2">
      <c r="A131" s="33"/>
      <c r="B131" s="10" t="s">
        <v>179</v>
      </c>
      <c r="C131" s="11"/>
      <c r="D131" s="12"/>
      <c r="E131" s="11">
        <v>1</v>
      </c>
      <c r="F131" s="21">
        <v>0</v>
      </c>
      <c r="G131" s="21">
        <f t="shared" si="8"/>
        <v>0</v>
      </c>
      <c r="H131" s="89"/>
      <c r="I131" s="34"/>
    </row>
    <row r="132" spans="1:9" ht="27" customHeight="1" x14ac:dyDescent="0.2">
      <c r="A132" s="33"/>
      <c r="B132" s="10" t="s">
        <v>180</v>
      </c>
      <c r="C132" s="11"/>
      <c r="D132" s="12"/>
      <c r="E132" s="11">
        <v>1</v>
      </c>
      <c r="F132" s="21">
        <v>0</v>
      </c>
      <c r="G132" s="21">
        <f t="shared" si="8"/>
        <v>0</v>
      </c>
      <c r="H132" s="89"/>
      <c r="I132" s="34"/>
    </row>
    <row r="133" spans="1:9" ht="27" customHeight="1" x14ac:dyDescent="0.2">
      <c r="A133" s="33"/>
      <c r="B133" s="10" t="s">
        <v>181</v>
      </c>
      <c r="C133" s="11"/>
      <c r="D133" s="12"/>
      <c r="E133" s="11">
        <v>1</v>
      </c>
      <c r="F133" s="21">
        <v>0</v>
      </c>
      <c r="G133" s="21">
        <f t="shared" si="8"/>
        <v>0</v>
      </c>
      <c r="H133" s="89"/>
      <c r="I133" s="34"/>
    </row>
    <row r="134" spans="1:9" ht="27" customHeight="1" x14ac:dyDescent="0.2">
      <c r="A134" s="33"/>
      <c r="B134" s="10" t="s">
        <v>182</v>
      </c>
      <c r="C134" s="11"/>
      <c r="D134" s="12"/>
      <c r="E134" s="11">
        <v>1</v>
      </c>
      <c r="F134" s="21">
        <v>0</v>
      </c>
      <c r="G134" s="21">
        <f t="shared" si="8"/>
        <v>0</v>
      </c>
      <c r="H134" s="89"/>
      <c r="I134" s="34"/>
    </row>
    <row r="135" spans="1:9" ht="27" customHeight="1" x14ac:dyDescent="0.2">
      <c r="A135" s="33"/>
      <c r="B135" s="10" t="s">
        <v>183</v>
      </c>
      <c r="C135" s="11"/>
      <c r="D135" s="12"/>
      <c r="E135" s="11">
        <v>1</v>
      </c>
      <c r="F135" s="21">
        <v>0</v>
      </c>
      <c r="G135" s="21">
        <f t="shared" si="8"/>
        <v>0</v>
      </c>
      <c r="H135" s="89"/>
      <c r="I135" s="34"/>
    </row>
    <row r="136" spans="1:9" ht="27" customHeight="1" x14ac:dyDescent="0.2">
      <c r="A136" s="33"/>
      <c r="B136" s="10" t="s">
        <v>151</v>
      </c>
      <c r="C136" s="11"/>
      <c r="D136" s="12"/>
      <c r="E136" s="11">
        <v>1</v>
      </c>
      <c r="F136" s="21">
        <v>0</v>
      </c>
      <c r="G136" s="56">
        <f t="shared" si="8"/>
        <v>0</v>
      </c>
      <c r="H136" s="89"/>
      <c r="I136" s="34"/>
    </row>
    <row r="137" spans="1:9" ht="27" customHeight="1" x14ac:dyDescent="0.2">
      <c r="A137" s="45"/>
      <c r="B137" s="91" t="s">
        <v>58</v>
      </c>
      <c r="C137" s="47"/>
      <c r="D137" s="48"/>
      <c r="E137" s="47"/>
      <c r="F137" s="49"/>
      <c r="G137" s="55">
        <f>SUM(G124:G136)</f>
        <v>0</v>
      </c>
      <c r="H137" s="92"/>
      <c r="I137" s="39"/>
    </row>
    <row r="138" spans="1:9" ht="15" x14ac:dyDescent="0.2">
      <c r="A138" s="4"/>
      <c r="C138" s="13"/>
      <c r="D138" s="13"/>
      <c r="E138" s="14"/>
      <c r="F138" s="236"/>
      <c r="G138" s="236"/>
      <c r="H138" s="15"/>
    </row>
    <row r="139" spans="1:9" ht="51" x14ac:dyDescent="0.2">
      <c r="A139" s="94"/>
      <c r="B139" s="95" t="s">
        <v>184</v>
      </c>
      <c r="C139" s="96" t="s">
        <v>48</v>
      </c>
      <c r="D139" s="97" t="s">
        <v>49</v>
      </c>
      <c r="E139" s="96" t="s">
        <v>50</v>
      </c>
      <c r="F139" s="238" t="s">
        <v>51</v>
      </c>
      <c r="G139" s="229" t="s">
        <v>344</v>
      </c>
      <c r="H139" s="70" t="s">
        <v>349</v>
      </c>
      <c r="I139" s="71" t="s">
        <v>352</v>
      </c>
    </row>
    <row r="140" spans="1:9" ht="27" customHeight="1" x14ac:dyDescent="0.2">
      <c r="A140" s="33"/>
      <c r="B140" s="10" t="s">
        <v>185</v>
      </c>
      <c r="C140" s="11"/>
      <c r="D140" s="12"/>
      <c r="E140" s="11">
        <v>1</v>
      </c>
      <c r="F140" s="21">
        <v>0</v>
      </c>
      <c r="G140" s="21">
        <f t="shared" ref="G140:G154" si="9">SUM(C140*E140*F140)</f>
        <v>0</v>
      </c>
      <c r="H140" s="89"/>
      <c r="I140" s="34"/>
    </row>
    <row r="141" spans="1:9" ht="27" customHeight="1" x14ac:dyDescent="0.2">
      <c r="A141" s="33"/>
      <c r="B141" s="10" t="s">
        <v>186</v>
      </c>
      <c r="C141" s="11"/>
      <c r="D141" s="12"/>
      <c r="E141" s="11">
        <v>1</v>
      </c>
      <c r="F141" s="21">
        <v>0</v>
      </c>
      <c r="G141" s="21">
        <f t="shared" si="9"/>
        <v>0</v>
      </c>
      <c r="H141" s="89"/>
      <c r="I141" s="34"/>
    </row>
    <row r="142" spans="1:9" ht="27" customHeight="1" x14ac:dyDescent="0.2">
      <c r="A142" s="33"/>
      <c r="B142" s="10" t="s">
        <v>187</v>
      </c>
      <c r="C142" s="11"/>
      <c r="D142" s="12"/>
      <c r="E142" s="11">
        <v>1</v>
      </c>
      <c r="F142" s="21">
        <v>0</v>
      </c>
      <c r="G142" s="21">
        <f t="shared" si="9"/>
        <v>0</v>
      </c>
      <c r="H142" s="89"/>
      <c r="I142" s="34"/>
    </row>
    <row r="143" spans="1:9" ht="27" customHeight="1" x14ac:dyDescent="0.2">
      <c r="A143" s="33"/>
      <c r="B143" s="10" t="s">
        <v>188</v>
      </c>
      <c r="C143" s="11"/>
      <c r="D143" s="12"/>
      <c r="E143" s="11">
        <v>1</v>
      </c>
      <c r="F143" s="21">
        <v>0</v>
      </c>
      <c r="G143" s="21">
        <f t="shared" si="9"/>
        <v>0</v>
      </c>
      <c r="H143" s="89"/>
      <c r="I143" s="34"/>
    </row>
    <row r="144" spans="1:9" ht="27" customHeight="1" x14ac:dyDescent="0.2">
      <c r="A144" s="33"/>
      <c r="B144" s="10" t="s">
        <v>189</v>
      </c>
      <c r="C144" s="11"/>
      <c r="D144" s="12"/>
      <c r="E144" s="11">
        <v>1</v>
      </c>
      <c r="F144" s="21">
        <v>0</v>
      </c>
      <c r="G144" s="21">
        <f t="shared" si="9"/>
        <v>0</v>
      </c>
      <c r="H144" s="89"/>
      <c r="I144" s="34"/>
    </row>
    <row r="145" spans="1:9" ht="27" customHeight="1" x14ac:dyDescent="0.2">
      <c r="A145" s="33"/>
      <c r="B145" s="10" t="s">
        <v>190</v>
      </c>
      <c r="C145" s="11"/>
      <c r="D145" s="12"/>
      <c r="E145" s="11">
        <v>1</v>
      </c>
      <c r="F145" s="21">
        <v>0</v>
      </c>
      <c r="G145" s="21">
        <f t="shared" si="9"/>
        <v>0</v>
      </c>
      <c r="H145" s="89"/>
      <c r="I145" s="34"/>
    </row>
    <row r="146" spans="1:9" ht="27" customHeight="1" x14ac:dyDescent="0.2">
      <c r="A146" s="33"/>
      <c r="B146" s="10" t="s">
        <v>191</v>
      </c>
      <c r="C146" s="11"/>
      <c r="D146" s="12"/>
      <c r="E146" s="11">
        <v>1</v>
      </c>
      <c r="F146" s="21">
        <v>0</v>
      </c>
      <c r="G146" s="21">
        <f t="shared" si="9"/>
        <v>0</v>
      </c>
      <c r="H146" s="89"/>
      <c r="I146" s="34"/>
    </row>
    <row r="147" spans="1:9" ht="27" customHeight="1" x14ac:dyDescent="0.2">
      <c r="A147" s="33"/>
      <c r="B147" s="10" t="s">
        <v>192</v>
      </c>
      <c r="C147" s="11"/>
      <c r="D147" s="12"/>
      <c r="E147" s="11">
        <v>1</v>
      </c>
      <c r="F147" s="21">
        <v>0</v>
      </c>
      <c r="G147" s="21">
        <f t="shared" si="9"/>
        <v>0</v>
      </c>
      <c r="H147" s="89"/>
      <c r="I147" s="34"/>
    </row>
    <row r="148" spans="1:9" ht="27" customHeight="1" x14ac:dyDescent="0.2">
      <c r="A148" s="33"/>
      <c r="B148" s="10" t="s">
        <v>193</v>
      </c>
      <c r="C148" s="11"/>
      <c r="D148" s="12"/>
      <c r="E148" s="11">
        <v>1</v>
      </c>
      <c r="F148" s="21">
        <v>0</v>
      </c>
      <c r="G148" s="21">
        <f t="shared" si="9"/>
        <v>0</v>
      </c>
      <c r="H148" s="89"/>
      <c r="I148" s="34"/>
    </row>
    <row r="149" spans="1:9" ht="27" customHeight="1" x14ac:dyDescent="0.2">
      <c r="A149" s="33"/>
      <c r="B149" s="10" t="s">
        <v>180</v>
      </c>
      <c r="C149" s="11"/>
      <c r="D149" s="12"/>
      <c r="E149" s="11">
        <v>1</v>
      </c>
      <c r="F149" s="21">
        <v>0</v>
      </c>
      <c r="G149" s="21">
        <f t="shared" si="9"/>
        <v>0</v>
      </c>
      <c r="H149" s="89"/>
      <c r="I149" s="34"/>
    </row>
    <row r="150" spans="1:9" ht="27" customHeight="1" x14ac:dyDescent="0.2">
      <c r="A150" s="33"/>
      <c r="B150" s="10" t="s">
        <v>131</v>
      </c>
      <c r="C150" s="11"/>
      <c r="D150" s="12"/>
      <c r="E150" s="11">
        <v>1</v>
      </c>
      <c r="F150" s="21">
        <v>0</v>
      </c>
      <c r="G150" s="21">
        <f t="shared" si="9"/>
        <v>0</v>
      </c>
      <c r="H150" s="89"/>
      <c r="I150" s="34"/>
    </row>
    <row r="151" spans="1:9" ht="27" customHeight="1" x14ac:dyDescent="0.2">
      <c r="A151" s="33"/>
      <c r="B151" s="10" t="s">
        <v>194</v>
      </c>
      <c r="C151" s="11"/>
      <c r="D151" s="12"/>
      <c r="E151" s="11">
        <v>1</v>
      </c>
      <c r="F151" s="21">
        <v>0</v>
      </c>
      <c r="G151" s="21">
        <f t="shared" si="9"/>
        <v>0</v>
      </c>
      <c r="H151" s="89"/>
      <c r="I151" s="34"/>
    </row>
    <row r="152" spans="1:9" ht="27" customHeight="1" x14ac:dyDescent="0.2">
      <c r="A152" s="33"/>
      <c r="B152" s="10" t="s">
        <v>182</v>
      </c>
      <c r="C152" s="11"/>
      <c r="D152" s="12"/>
      <c r="E152" s="11">
        <v>1</v>
      </c>
      <c r="F152" s="21">
        <v>0</v>
      </c>
      <c r="G152" s="21">
        <f t="shared" si="9"/>
        <v>0</v>
      </c>
      <c r="H152" s="89"/>
      <c r="I152" s="34"/>
    </row>
    <row r="153" spans="1:9" ht="27" customHeight="1" x14ac:dyDescent="0.2">
      <c r="A153" s="33"/>
      <c r="B153" s="10" t="s">
        <v>135</v>
      </c>
      <c r="C153" s="11"/>
      <c r="D153" s="12"/>
      <c r="E153" s="11">
        <v>1</v>
      </c>
      <c r="F153" s="21">
        <v>0</v>
      </c>
      <c r="G153" s="21">
        <f t="shared" si="9"/>
        <v>0</v>
      </c>
      <c r="H153" s="89"/>
      <c r="I153" s="34"/>
    </row>
    <row r="154" spans="1:9" ht="27" customHeight="1" x14ac:dyDescent="0.2">
      <c r="A154" s="33"/>
      <c r="B154" s="10" t="s">
        <v>151</v>
      </c>
      <c r="C154" s="11"/>
      <c r="D154" s="12"/>
      <c r="E154" s="11">
        <v>1</v>
      </c>
      <c r="F154" s="21">
        <v>0</v>
      </c>
      <c r="G154" s="56">
        <f t="shared" si="9"/>
        <v>0</v>
      </c>
      <c r="H154" s="89"/>
      <c r="I154" s="34"/>
    </row>
    <row r="155" spans="1:9" ht="27" customHeight="1" x14ac:dyDescent="0.2">
      <c r="A155" s="45"/>
      <c r="B155" s="91" t="s">
        <v>58</v>
      </c>
      <c r="C155" s="47"/>
      <c r="D155" s="48"/>
      <c r="E155" s="47"/>
      <c r="F155" s="49"/>
      <c r="G155" s="55">
        <f>SUM(G140:G154)</f>
        <v>0</v>
      </c>
      <c r="H155" s="92"/>
      <c r="I155" s="39"/>
    </row>
    <row r="156" spans="1:9" ht="15" x14ac:dyDescent="0.2">
      <c r="A156" s="4"/>
      <c r="C156" s="13"/>
      <c r="D156" s="13"/>
      <c r="E156" s="14"/>
      <c r="F156" s="236"/>
      <c r="G156" s="236"/>
      <c r="H156" s="15"/>
    </row>
    <row r="157" spans="1:9" ht="51" x14ac:dyDescent="0.2">
      <c r="A157" s="94"/>
      <c r="B157" s="95" t="s">
        <v>195</v>
      </c>
      <c r="C157" s="96" t="s">
        <v>48</v>
      </c>
      <c r="D157" s="97" t="s">
        <v>49</v>
      </c>
      <c r="E157" s="96" t="s">
        <v>50</v>
      </c>
      <c r="F157" s="238" t="s">
        <v>51</v>
      </c>
      <c r="G157" s="229" t="s">
        <v>344</v>
      </c>
      <c r="H157" s="70" t="s">
        <v>349</v>
      </c>
      <c r="I157" s="71" t="s">
        <v>352</v>
      </c>
    </row>
    <row r="158" spans="1:9" ht="27" customHeight="1" x14ac:dyDescent="0.2">
      <c r="A158" s="33"/>
      <c r="B158" s="10" t="s">
        <v>196</v>
      </c>
      <c r="C158" s="11"/>
      <c r="D158" s="12"/>
      <c r="E158" s="11">
        <v>1</v>
      </c>
      <c r="F158" s="21">
        <v>0</v>
      </c>
      <c r="G158" s="21">
        <f t="shared" ref="G158:G165" si="10">SUM(C158*E158*F158)</f>
        <v>0</v>
      </c>
      <c r="H158" s="89"/>
      <c r="I158" s="34"/>
    </row>
    <row r="159" spans="1:9" ht="27" customHeight="1" x14ac:dyDescent="0.2">
      <c r="A159" s="33"/>
      <c r="B159" s="10" t="s">
        <v>197</v>
      </c>
      <c r="C159" s="11"/>
      <c r="D159" s="12"/>
      <c r="E159" s="11">
        <v>1</v>
      </c>
      <c r="F159" s="21">
        <v>0</v>
      </c>
      <c r="G159" s="21">
        <f t="shared" si="10"/>
        <v>0</v>
      </c>
      <c r="H159" s="89"/>
      <c r="I159" s="34"/>
    </row>
    <row r="160" spans="1:9" ht="27" customHeight="1" x14ac:dyDescent="0.2">
      <c r="A160" s="33"/>
      <c r="B160" s="10" t="s">
        <v>198</v>
      </c>
      <c r="C160" s="11"/>
      <c r="D160" s="12"/>
      <c r="E160" s="11">
        <v>1</v>
      </c>
      <c r="F160" s="21">
        <v>0</v>
      </c>
      <c r="G160" s="21">
        <f t="shared" si="10"/>
        <v>0</v>
      </c>
      <c r="H160" s="89"/>
      <c r="I160" s="34"/>
    </row>
    <row r="161" spans="1:9" ht="27" customHeight="1" x14ac:dyDescent="0.2">
      <c r="A161" s="33"/>
      <c r="B161" s="10" t="s">
        <v>131</v>
      </c>
      <c r="C161" s="11"/>
      <c r="D161" s="12"/>
      <c r="E161" s="11">
        <v>1</v>
      </c>
      <c r="F161" s="21">
        <v>0</v>
      </c>
      <c r="G161" s="21">
        <f t="shared" si="10"/>
        <v>0</v>
      </c>
      <c r="H161" s="89"/>
      <c r="I161" s="34"/>
    </row>
    <row r="162" spans="1:9" ht="27" customHeight="1" x14ac:dyDescent="0.2">
      <c r="A162" s="33"/>
      <c r="B162" s="10" t="s">
        <v>132</v>
      </c>
      <c r="C162" s="11"/>
      <c r="D162" s="12"/>
      <c r="E162" s="11">
        <v>1</v>
      </c>
      <c r="F162" s="21">
        <v>0</v>
      </c>
      <c r="G162" s="21">
        <f t="shared" si="10"/>
        <v>0</v>
      </c>
      <c r="H162" s="89"/>
      <c r="I162" s="34"/>
    </row>
    <row r="163" spans="1:9" ht="27" customHeight="1" x14ac:dyDescent="0.2">
      <c r="A163" s="33"/>
      <c r="B163" s="10" t="s">
        <v>123</v>
      </c>
      <c r="C163" s="11"/>
      <c r="D163" s="12"/>
      <c r="E163" s="11">
        <v>1</v>
      </c>
      <c r="F163" s="21">
        <v>0</v>
      </c>
      <c r="G163" s="21">
        <f t="shared" si="10"/>
        <v>0</v>
      </c>
      <c r="H163" s="89"/>
      <c r="I163" s="34"/>
    </row>
    <row r="164" spans="1:9" ht="27" customHeight="1" x14ac:dyDescent="0.2">
      <c r="A164" s="33"/>
      <c r="B164" s="10" t="s">
        <v>135</v>
      </c>
      <c r="C164" s="11"/>
      <c r="D164" s="12"/>
      <c r="E164" s="11">
        <v>1</v>
      </c>
      <c r="F164" s="21">
        <v>0</v>
      </c>
      <c r="G164" s="21">
        <f t="shared" si="10"/>
        <v>0</v>
      </c>
      <c r="H164" s="89"/>
      <c r="I164" s="34"/>
    </row>
    <row r="165" spans="1:9" ht="27" customHeight="1" x14ac:dyDescent="0.2">
      <c r="A165" s="33"/>
      <c r="B165" s="10" t="s">
        <v>151</v>
      </c>
      <c r="C165" s="11"/>
      <c r="D165" s="12"/>
      <c r="E165" s="11">
        <v>1</v>
      </c>
      <c r="F165" s="21">
        <v>0</v>
      </c>
      <c r="G165" s="56">
        <f t="shared" si="10"/>
        <v>0</v>
      </c>
      <c r="H165" s="89"/>
      <c r="I165" s="34"/>
    </row>
    <row r="166" spans="1:9" ht="27" customHeight="1" x14ac:dyDescent="0.2">
      <c r="A166" s="45"/>
      <c r="B166" s="91" t="s">
        <v>58</v>
      </c>
      <c r="C166" s="47"/>
      <c r="D166" s="48"/>
      <c r="E166" s="47"/>
      <c r="F166" s="49"/>
      <c r="G166" s="55">
        <f>SUM(G158:G165)</f>
        <v>0</v>
      </c>
      <c r="H166" s="92"/>
      <c r="I166" s="39"/>
    </row>
    <row r="167" spans="1:9" ht="15" x14ac:dyDescent="0.2">
      <c r="A167" s="4"/>
      <c r="C167" s="13"/>
      <c r="D167" s="13"/>
      <c r="E167" s="14"/>
      <c r="F167" s="236"/>
      <c r="G167" s="236"/>
      <c r="H167" s="15"/>
    </row>
    <row r="168" spans="1:9" ht="51" x14ac:dyDescent="0.2">
      <c r="A168" s="94"/>
      <c r="B168" s="95" t="s">
        <v>199</v>
      </c>
      <c r="C168" s="96" t="s">
        <v>48</v>
      </c>
      <c r="D168" s="97" t="s">
        <v>49</v>
      </c>
      <c r="E168" s="96" t="s">
        <v>50</v>
      </c>
      <c r="F168" s="238" t="s">
        <v>51</v>
      </c>
      <c r="G168" s="229" t="s">
        <v>344</v>
      </c>
      <c r="H168" s="70" t="s">
        <v>349</v>
      </c>
      <c r="I168" s="71" t="s">
        <v>352</v>
      </c>
    </row>
    <row r="169" spans="1:9" ht="27" customHeight="1" x14ac:dyDescent="0.2">
      <c r="A169" s="33"/>
      <c r="B169" s="10" t="s">
        <v>200</v>
      </c>
      <c r="C169" s="11"/>
      <c r="D169" s="12"/>
      <c r="E169" s="11">
        <v>1</v>
      </c>
      <c r="F169" s="21">
        <v>0</v>
      </c>
      <c r="G169" s="21">
        <f t="shared" ref="G169:G180" si="11">SUM(C169*E169*F169)</f>
        <v>0</v>
      </c>
      <c r="H169" s="89"/>
      <c r="I169" s="34"/>
    </row>
    <row r="170" spans="1:9" ht="27" customHeight="1" x14ac:dyDescent="0.2">
      <c r="A170" s="33"/>
      <c r="B170" s="10" t="s">
        <v>201</v>
      </c>
      <c r="C170" s="11"/>
      <c r="D170" s="12"/>
      <c r="E170" s="11">
        <v>1</v>
      </c>
      <c r="F170" s="21">
        <v>0</v>
      </c>
      <c r="G170" s="21">
        <f t="shared" si="11"/>
        <v>0</v>
      </c>
      <c r="H170" s="89"/>
      <c r="I170" s="34"/>
    </row>
    <row r="171" spans="1:9" ht="27" customHeight="1" x14ac:dyDescent="0.2">
      <c r="A171" s="33"/>
      <c r="B171" s="10" t="s">
        <v>202</v>
      </c>
      <c r="C171" s="11"/>
      <c r="D171" s="12"/>
      <c r="E171" s="11">
        <v>1</v>
      </c>
      <c r="F171" s="21">
        <v>0</v>
      </c>
      <c r="G171" s="21">
        <f t="shared" si="11"/>
        <v>0</v>
      </c>
      <c r="H171" s="89"/>
      <c r="I171" s="34"/>
    </row>
    <row r="172" spans="1:9" ht="27" customHeight="1" x14ac:dyDescent="0.2">
      <c r="A172" s="33"/>
      <c r="B172" s="10" t="s">
        <v>203</v>
      </c>
      <c r="C172" s="11"/>
      <c r="D172" s="12"/>
      <c r="E172" s="11">
        <v>1</v>
      </c>
      <c r="F172" s="21">
        <v>0</v>
      </c>
      <c r="G172" s="21">
        <f t="shared" si="11"/>
        <v>0</v>
      </c>
      <c r="H172" s="89"/>
      <c r="I172" s="34"/>
    </row>
    <row r="173" spans="1:9" ht="27" customHeight="1" x14ac:dyDescent="0.2">
      <c r="A173" s="33"/>
      <c r="B173" s="10" t="s">
        <v>144</v>
      </c>
      <c r="C173" s="11"/>
      <c r="D173" s="12"/>
      <c r="E173" s="11">
        <v>1</v>
      </c>
      <c r="F173" s="21">
        <v>0</v>
      </c>
      <c r="G173" s="21">
        <f t="shared" si="11"/>
        <v>0</v>
      </c>
      <c r="H173" s="89"/>
      <c r="I173" s="34"/>
    </row>
    <row r="174" spans="1:9" ht="27" customHeight="1" x14ac:dyDescent="0.2">
      <c r="A174" s="33"/>
      <c r="B174" s="10" t="s">
        <v>204</v>
      </c>
      <c r="C174" s="11"/>
      <c r="D174" s="12"/>
      <c r="E174" s="11">
        <v>1</v>
      </c>
      <c r="F174" s="21">
        <v>0</v>
      </c>
      <c r="G174" s="21">
        <f t="shared" si="11"/>
        <v>0</v>
      </c>
      <c r="H174" s="89"/>
      <c r="I174" s="34"/>
    </row>
    <row r="175" spans="1:9" ht="27" customHeight="1" x14ac:dyDescent="0.2">
      <c r="A175" s="33"/>
      <c r="B175" s="10" t="s">
        <v>131</v>
      </c>
      <c r="C175" s="11"/>
      <c r="D175" s="12"/>
      <c r="E175" s="11">
        <v>1</v>
      </c>
      <c r="F175" s="21">
        <v>0</v>
      </c>
      <c r="G175" s="21">
        <f t="shared" si="11"/>
        <v>0</v>
      </c>
      <c r="H175" s="89"/>
      <c r="I175" s="34"/>
    </row>
    <row r="176" spans="1:9" ht="27" customHeight="1" x14ac:dyDescent="0.2">
      <c r="A176" s="33"/>
      <c r="B176" s="10" t="s">
        <v>132</v>
      </c>
      <c r="C176" s="11"/>
      <c r="D176" s="12"/>
      <c r="E176" s="11">
        <v>1</v>
      </c>
      <c r="F176" s="21">
        <v>0</v>
      </c>
      <c r="G176" s="21">
        <f t="shared" si="11"/>
        <v>0</v>
      </c>
      <c r="H176" s="89"/>
      <c r="I176" s="34"/>
    </row>
    <row r="177" spans="1:9" ht="27" customHeight="1" x14ac:dyDescent="0.2">
      <c r="A177" s="33"/>
      <c r="B177" s="10" t="s">
        <v>205</v>
      </c>
      <c r="C177" s="11"/>
      <c r="D177" s="12"/>
      <c r="E177" s="11">
        <v>1</v>
      </c>
      <c r="F177" s="21">
        <v>0</v>
      </c>
      <c r="G177" s="21">
        <f t="shared" si="11"/>
        <v>0</v>
      </c>
      <c r="H177" s="89"/>
      <c r="I177" s="34"/>
    </row>
    <row r="178" spans="1:9" ht="27" customHeight="1" x14ac:dyDescent="0.2">
      <c r="A178" s="33"/>
      <c r="B178" s="10" t="s">
        <v>111</v>
      </c>
      <c r="C178" s="11"/>
      <c r="D178" s="12"/>
      <c r="E178" s="11">
        <v>1</v>
      </c>
      <c r="F178" s="21">
        <v>0</v>
      </c>
      <c r="G178" s="21">
        <f t="shared" si="11"/>
        <v>0</v>
      </c>
      <c r="H178" s="89"/>
      <c r="I178" s="34"/>
    </row>
    <row r="179" spans="1:9" ht="27" customHeight="1" x14ac:dyDescent="0.2">
      <c r="A179" s="33"/>
      <c r="B179" s="10" t="s">
        <v>150</v>
      </c>
      <c r="C179" s="11"/>
      <c r="D179" s="12"/>
      <c r="E179" s="11">
        <v>1</v>
      </c>
      <c r="F179" s="21">
        <v>0</v>
      </c>
      <c r="G179" s="21">
        <f t="shared" si="11"/>
        <v>0</v>
      </c>
      <c r="H179" s="89"/>
      <c r="I179" s="34"/>
    </row>
    <row r="180" spans="1:9" ht="27" customHeight="1" x14ac:dyDescent="0.2">
      <c r="A180" s="33"/>
      <c r="B180" s="10" t="s">
        <v>151</v>
      </c>
      <c r="C180" s="11"/>
      <c r="D180" s="12"/>
      <c r="E180" s="11">
        <v>1</v>
      </c>
      <c r="F180" s="21">
        <v>0</v>
      </c>
      <c r="G180" s="56">
        <f t="shared" si="11"/>
        <v>0</v>
      </c>
      <c r="H180" s="89"/>
      <c r="I180" s="34"/>
    </row>
    <row r="181" spans="1:9" ht="27" customHeight="1" x14ac:dyDescent="0.2">
      <c r="A181" s="45"/>
      <c r="B181" s="91" t="s">
        <v>58</v>
      </c>
      <c r="C181" s="47"/>
      <c r="D181" s="48"/>
      <c r="E181" s="47"/>
      <c r="F181" s="49"/>
      <c r="G181" s="55">
        <f>SUM(G169:G180)</f>
        <v>0</v>
      </c>
      <c r="H181" s="92"/>
      <c r="I181" s="39"/>
    </row>
    <row r="182" spans="1:9" ht="15" x14ac:dyDescent="0.2">
      <c r="A182" s="9"/>
      <c r="C182" s="13"/>
      <c r="D182" s="13"/>
      <c r="E182" s="14"/>
      <c r="F182" s="236"/>
      <c r="G182" s="236"/>
      <c r="H182" s="15"/>
    </row>
    <row r="183" spans="1:9" ht="51" x14ac:dyDescent="0.2">
      <c r="A183" s="94"/>
      <c r="B183" s="95" t="s">
        <v>206</v>
      </c>
      <c r="C183" s="96" t="s">
        <v>48</v>
      </c>
      <c r="D183" s="97" t="s">
        <v>49</v>
      </c>
      <c r="E183" s="96" t="s">
        <v>50</v>
      </c>
      <c r="F183" s="238" t="s">
        <v>51</v>
      </c>
      <c r="G183" s="229" t="s">
        <v>344</v>
      </c>
      <c r="H183" s="70" t="s">
        <v>349</v>
      </c>
      <c r="I183" s="71" t="s">
        <v>352</v>
      </c>
    </row>
    <row r="184" spans="1:9" ht="27" customHeight="1" x14ac:dyDescent="0.2">
      <c r="A184" s="33"/>
      <c r="B184" s="10" t="s">
        <v>207</v>
      </c>
      <c r="C184" s="11"/>
      <c r="D184" s="12"/>
      <c r="E184" s="11">
        <v>1</v>
      </c>
      <c r="F184" s="21">
        <v>0</v>
      </c>
      <c r="G184" s="21">
        <f t="shared" ref="G184:G198" si="12">SUM(C184*E184*F184)</f>
        <v>0</v>
      </c>
      <c r="H184" s="89"/>
      <c r="I184" s="34"/>
    </row>
    <row r="185" spans="1:9" ht="27" customHeight="1" x14ac:dyDescent="0.2">
      <c r="A185" s="33"/>
      <c r="B185" s="10" t="s">
        <v>208</v>
      </c>
      <c r="C185" s="11"/>
      <c r="D185" s="12"/>
      <c r="E185" s="11">
        <v>1</v>
      </c>
      <c r="F185" s="21">
        <v>0</v>
      </c>
      <c r="G185" s="21">
        <f t="shared" si="12"/>
        <v>0</v>
      </c>
      <c r="H185" s="89"/>
      <c r="I185" s="34"/>
    </row>
    <row r="186" spans="1:9" ht="27" customHeight="1" x14ac:dyDescent="0.2">
      <c r="A186" s="33"/>
      <c r="B186" s="10" t="s">
        <v>209</v>
      </c>
      <c r="C186" s="11"/>
      <c r="D186" s="12"/>
      <c r="E186" s="11">
        <v>1</v>
      </c>
      <c r="F186" s="21">
        <v>0</v>
      </c>
      <c r="G186" s="21">
        <f t="shared" si="12"/>
        <v>0</v>
      </c>
      <c r="H186" s="89"/>
      <c r="I186" s="34"/>
    </row>
    <row r="187" spans="1:9" ht="27" customHeight="1" x14ac:dyDescent="0.2">
      <c r="A187" s="33"/>
      <c r="B187" s="10" t="s">
        <v>210</v>
      </c>
      <c r="C187" s="11"/>
      <c r="D187" s="12"/>
      <c r="E187" s="11">
        <v>1</v>
      </c>
      <c r="F187" s="21">
        <v>0</v>
      </c>
      <c r="G187" s="21">
        <f t="shared" si="12"/>
        <v>0</v>
      </c>
      <c r="H187" s="89"/>
      <c r="I187" s="34"/>
    </row>
    <row r="188" spans="1:9" ht="27" customHeight="1" x14ac:dyDescent="0.2">
      <c r="A188" s="33"/>
      <c r="B188" s="10" t="s">
        <v>211</v>
      </c>
      <c r="C188" s="11"/>
      <c r="D188" s="12"/>
      <c r="E188" s="11">
        <v>1</v>
      </c>
      <c r="F188" s="21">
        <v>0</v>
      </c>
      <c r="G188" s="21">
        <f t="shared" si="12"/>
        <v>0</v>
      </c>
      <c r="H188" s="89"/>
      <c r="I188" s="34"/>
    </row>
    <row r="189" spans="1:9" ht="27" customHeight="1" x14ac:dyDescent="0.2">
      <c r="A189" s="33"/>
      <c r="B189" s="10" t="s">
        <v>212</v>
      </c>
      <c r="C189" s="11"/>
      <c r="D189" s="12"/>
      <c r="E189" s="11">
        <v>1</v>
      </c>
      <c r="F189" s="21">
        <v>0</v>
      </c>
      <c r="G189" s="21">
        <f t="shared" si="12"/>
        <v>0</v>
      </c>
      <c r="H189" s="89"/>
      <c r="I189" s="34"/>
    </row>
    <row r="190" spans="1:9" ht="27" customHeight="1" x14ac:dyDescent="0.2">
      <c r="A190" s="33"/>
      <c r="B190" s="10" t="s">
        <v>213</v>
      </c>
      <c r="C190" s="11"/>
      <c r="D190" s="12"/>
      <c r="E190" s="11">
        <v>1</v>
      </c>
      <c r="F190" s="21">
        <v>0</v>
      </c>
      <c r="G190" s="21">
        <f t="shared" si="12"/>
        <v>0</v>
      </c>
      <c r="H190" s="89"/>
      <c r="I190" s="34"/>
    </row>
    <row r="191" spans="1:9" ht="27" customHeight="1" x14ac:dyDescent="0.2">
      <c r="A191" s="33"/>
      <c r="B191" s="10" t="s">
        <v>214</v>
      </c>
      <c r="C191" s="11"/>
      <c r="D191" s="12"/>
      <c r="E191" s="11">
        <v>1</v>
      </c>
      <c r="F191" s="21">
        <v>0</v>
      </c>
      <c r="G191" s="21">
        <f t="shared" si="12"/>
        <v>0</v>
      </c>
      <c r="H191" s="89"/>
      <c r="I191" s="34"/>
    </row>
    <row r="192" spans="1:9" ht="27" customHeight="1" x14ac:dyDescent="0.2">
      <c r="A192" s="33"/>
      <c r="B192" s="10" t="s">
        <v>90</v>
      </c>
      <c r="C192" s="11"/>
      <c r="D192" s="12"/>
      <c r="E192" s="11">
        <v>1</v>
      </c>
      <c r="F192" s="21">
        <v>0</v>
      </c>
      <c r="G192" s="21">
        <f t="shared" si="12"/>
        <v>0</v>
      </c>
      <c r="H192" s="89"/>
      <c r="I192" s="34"/>
    </row>
    <row r="193" spans="1:9" ht="27" customHeight="1" x14ac:dyDescent="0.2">
      <c r="A193" s="33"/>
      <c r="B193" s="10" t="s">
        <v>215</v>
      </c>
      <c r="C193" s="11"/>
      <c r="D193" s="12"/>
      <c r="E193" s="11">
        <v>1</v>
      </c>
      <c r="F193" s="21">
        <v>0</v>
      </c>
      <c r="G193" s="21">
        <f t="shared" si="12"/>
        <v>0</v>
      </c>
      <c r="H193" s="89"/>
      <c r="I193" s="34"/>
    </row>
    <row r="194" spans="1:9" ht="27" customHeight="1" x14ac:dyDescent="0.2">
      <c r="A194" s="33"/>
      <c r="B194" s="10" t="s">
        <v>216</v>
      </c>
      <c r="C194" s="11"/>
      <c r="D194" s="12"/>
      <c r="E194" s="11">
        <v>1</v>
      </c>
      <c r="F194" s="21">
        <v>0</v>
      </c>
      <c r="G194" s="21">
        <f t="shared" si="12"/>
        <v>0</v>
      </c>
      <c r="H194" s="89"/>
      <c r="I194" s="34"/>
    </row>
    <row r="195" spans="1:9" ht="27" customHeight="1" x14ac:dyDescent="0.2">
      <c r="A195" s="33"/>
      <c r="B195" s="10" t="s">
        <v>111</v>
      </c>
      <c r="C195" s="11"/>
      <c r="D195" s="12"/>
      <c r="E195" s="11">
        <v>1</v>
      </c>
      <c r="F195" s="21">
        <v>0</v>
      </c>
      <c r="G195" s="21">
        <f t="shared" si="12"/>
        <v>0</v>
      </c>
      <c r="H195" s="89"/>
      <c r="I195" s="34"/>
    </row>
    <row r="196" spans="1:9" ht="27" customHeight="1" x14ac:dyDescent="0.2">
      <c r="A196" s="33"/>
      <c r="B196" s="10" t="s">
        <v>217</v>
      </c>
      <c r="C196" s="11"/>
      <c r="D196" s="12"/>
      <c r="E196" s="11">
        <v>1</v>
      </c>
      <c r="F196" s="21">
        <v>0</v>
      </c>
      <c r="G196" s="21">
        <f t="shared" si="12"/>
        <v>0</v>
      </c>
      <c r="H196" s="89"/>
      <c r="I196" s="34"/>
    </row>
    <row r="197" spans="1:9" ht="27" customHeight="1" x14ac:dyDescent="0.2">
      <c r="A197" s="33"/>
      <c r="B197" s="10" t="s">
        <v>135</v>
      </c>
      <c r="C197" s="11"/>
      <c r="D197" s="12"/>
      <c r="E197" s="11">
        <v>1</v>
      </c>
      <c r="F197" s="21">
        <v>0</v>
      </c>
      <c r="G197" s="21">
        <f t="shared" si="12"/>
        <v>0</v>
      </c>
      <c r="H197" s="89"/>
      <c r="I197" s="34"/>
    </row>
    <row r="198" spans="1:9" ht="27" customHeight="1" x14ac:dyDescent="0.2">
      <c r="A198" s="33"/>
      <c r="B198" s="10" t="s">
        <v>151</v>
      </c>
      <c r="C198" s="11"/>
      <c r="D198" s="12"/>
      <c r="E198" s="11">
        <v>1</v>
      </c>
      <c r="F198" s="21">
        <v>0</v>
      </c>
      <c r="G198" s="56">
        <f t="shared" si="12"/>
        <v>0</v>
      </c>
      <c r="H198" s="89"/>
      <c r="I198" s="34"/>
    </row>
    <row r="199" spans="1:9" ht="27" customHeight="1" x14ac:dyDescent="0.2">
      <c r="A199" s="45"/>
      <c r="B199" s="91" t="s">
        <v>58</v>
      </c>
      <c r="C199" s="47"/>
      <c r="D199" s="48"/>
      <c r="E199" s="47"/>
      <c r="F199" s="49"/>
      <c r="G199" s="55">
        <f>SUM(G184:G197)</f>
        <v>0</v>
      </c>
      <c r="H199" s="92"/>
      <c r="I199" s="39"/>
    </row>
    <row r="200" spans="1:9" ht="15" x14ac:dyDescent="0.2">
      <c r="A200" s="9"/>
      <c r="C200" s="13"/>
      <c r="D200" s="13"/>
      <c r="E200" s="14"/>
      <c r="F200" s="236"/>
      <c r="G200" s="236"/>
      <c r="H200" s="15"/>
    </row>
    <row r="201" spans="1:9" ht="51" x14ac:dyDescent="0.2">
      <c r="A201" s="94"/>
      <c r="B201" s="95" t="s">
        <v>218</v>
      </c>
      <c r="C201" s="96" t="s">
        <v>48</v>
      </c>
      <c r="D201" s="97" t="s">
        <v>49</v>
      </c>
      <c r="E201" s="96" t="s">
        <v>50</v>
      </c>
      <c r="F201" s="238" t="s">
        <v>51</v>
      </c>
      <c r="G201" s="229" t="s">
        <v>344</v>
      </c>
      <c r="H201" s="70" t="s">
        <v>349</v>
      </c>
      <c r="I201" s="71" t="s">
        <v>352</v>
      </c>
    </row>
    <row r="202" spans="1:9" ht="27" customHeight="1" x14ac:dyDescent="0.2">
      <c r="A202" s="33"/>
      <c r="B202" s="10" t="s">
        <v>219</v>
      </c>
      <c r="C202" s="11"/>
      <c r="D202" s="12"/>
      <c r="E202" s="11">
        <v>1</v>
      </c>
      <c r="F202" s="21">
        <v>0</v>
      </c>
      <c r="G202" s="21">
        <f t="shared" ref="G202:G218" si="13">SUM(C202*E202*F202)</f>
        <v>0</v>
      </c>
      <c r="H202" s="89"/>
      <c r="I202" s="34"/>
    </row>
    <row r="203" spans="1:9" ht="27" customHeight="1" x14ac:dyDescent="0.2">
      <c r="A203" s="33"/>
      <c r="B203" s="10" t="s">
        <v>220</v>
      </c>
      <c r="C203" s="11"/>
      <c r="D203" s="12"/>
      <c r="E203" s="11">
        <v>1</v>
      </c>
      <c r="F203" s="21">
        <v>0</v>
      </c>
      <c r="G203" s="21">
        <f t="shared" si="13"/>
        <v>0</v>
      </c>
      <c r="H203" s="89"/>
      <c r="I203" s="34"/>
    </row>
    <row r="204" spans="1:9" ht="27" customHeight="1" x14ac:dyDescent="0.2">
      <c r="A204" s="33"/>
      <c r="B204" s="10" t="s">
        <v>221</v>
      </c>
      <c r="C204" s="11"/>
      <c r="D204" s="12"/>
      <c r="E204" s="11">
        <v>1</v>
      </c>
      <c r="F204" s="21">
        <v>0</v>
      </c>
      <c r="G204" s="21">
        <f t="shared" si="13"/>
        <v>0</v>
      </c>
      <c r="H204" s="89"/>
      <c r="I204" s="34"/>
    </row>
    <row r="205" spans="1:9" ht="27" customHeight="1" x14ac:dyDescent="0.2">
      <c r="A205" s="33"/>
      <c r="B205" s="10" t="s">
        <v>222</v>
      </c>
      <c r="C205" s="11"/>
      <c r="D205" s="12"/>
      <c r="E205" s="11">
        <v>1</v>
      </c>
      <c r="F205" s="21">
        <v>0</v>
      </c>
      <c r="G205" s="21">
        <f t="shared" si="13"/>
        <v>0</v>
      </c>
      <c r="H205" s="89"/>
      <c r="I205" s="34"/>
    </row>
    <row r="206" spans="1:9" ht="27" customHeight="1" x14ac:dyDescent="0.2">
      <c r="A206" s="33"/>
      <c r="B206" s="10" t="s">
        <v>223</v>
      </c>
      <c r="C206" s="11"/>
      <c r="D206" s="12"/>
      <c r="E206" s="11">
        <v>1</v>
      </c>
      <c r="F206" s="21">
        <v>0</v>
      </c>
      <c r="G206" s="21">
        <f t="shared" si="13"/>
        <v>0</v>
      </c>
      <c r="H206" s="89"/>
      <c r="I206" s="34"/>
    </row>
    <row r="207" spans="1:9" ht="27" customHeight="1" x14ac:dyDescent="0.2">
      <c r="A207" s="33"/>
      <c r="B207" s="10" t="s">
        <v>224</v>
      </c>
      <c r="C207" s="11"/>
      <c r="D207" s="12"/>
      <c r="E207" s="11">
        <v>1</v>
      </c>
      <c r="F207" s="21">
        <v>0</v>
      </c>
      <c r="G207" s="21">
        <f t="shared" si="13"/>
        <v>0</v>
      </c>
      <c r="H207" s="89"/>
      <c r="I207" s="34"/>
    </row>
    <row r="208" spans="1:9" ht="27" customHeight="1" x14ac:dyDescent="0.2">
      <c r="A208" s="33"/>
      <c r="B208" s="10" t="s">
        <v>225</v>
      </c>
      <c r="C208" s="11"/>
      <c r="D208" s="12"/>
      <c r="E208" s="11">
        <v>1</v>
      </c>
      <c r="F208" s="21">
        <v>0</v>
      </c>
      <c r="G208" s="21">
        <f t="shared" si="13"/>
        <v>0</v>
      </c>
      <c r="H208" s="89"/>
      <c r="I208" s="34"/>
    </row>
    <row r="209" spans="1:9" ht="27" customHeight="1" x14ac:dyDescent="0.2">
      <c r="A209" s="33"/>
      <c r="B209" s="10" t="s">
        <v>226</v>
      </c>
      <c r="C209" s="11"/>
      <c r="D209" s="12"/>
      <c r="E209" s="11">
        <v>1</v>
      </c>
      <c r="F209" s="21">
        <v>0</v>
      </c>
      <c r="G209" s="21">
        <f t="shared" si="13"/>
        <v>0</v>
      </c>
      <c r="H209" s="89"/>
      <c r="I209" s="34"/>
    </row>
    <row r="210" spans="1:9" ht="27" customHeight="1" x14ac:dyDescent="0.2">
      <c r="A210" s="33"/>
      <c r="B210" s="10" t="s">
        <v>227</v>
      </c>
      <c r="C210" s="11"/>
      <c r="D210" s="12"/>
      <c r="E210" s="11">
        <v>1</v>
      </c>
      <c r="F210" s="21">
        <v>0</v>
      </c>
      <c r="G210" s="21">
        <f t="shared" si="13"/>
        <v>0</v>
      </c>
      <c r="H210" s="89"/>
      <c r="I210" s="34"/>
    </row>
    <row r="211" spans="1:9" ht="27" customHeight="1" x14ac:dyDescent="0.2">
      <c r="A211" s="33"/>
      <c r="B211" s="10" t="s">
        <v>228</v>
      </c>
      <c r="C211" s="11"/>
      <c r="D211" s="12"/>
      <c r="E211" s="11">
        <v>1</v>
      </c>
      <c r="F211" s="21">
        <v>0</v>
      </c>
      <c r="G211" s="21">
        <f t="shared" si="13"/>
        <v>0</v>
      </c>
      <c r="H211" s="89"/>
      <c r="I211" s="34"/>
    </row>
    <row r="212" spans="1:9" ht="27" customHeight="1" x14ac:dyDescent="0.2">
      <c r="A212" s="33"/>
      <c r="B212" s="10" t="s">
        <v>229</v>
      </c>
      <c r="C212" s="11"/>
      <c r="D212" s="12"/>
      <c r="E212" s="11">
        <v>1</v>
      </c>
      <c r="F212" s="21">
        <v>0</v>
      </c>
      <c r="G212" s="21">
        <f t="shared" si="13"/>
        <v>0</v>
      </c>
      <c r="H212" s="89"/>
      <c r="I212" s="34"/>
    </row>
    <row r="213" spans="1:9" ht="27" customHeight="1" x14ac:dyDescent="0.2">
      <c r="A213" s="33"/>
      <c r="B213" s="10" t="s">
        <v>230</v>
      </c>
      <c r="C213" s="11"/>
      <c r="D213" s="12"/>
      <c r="E213" s="11">
        <v>1</v>
      </c>
      <c r="F213" s="21">
        <v>0</v>
      </c>
      <c r="G213" s="21">
        <f t="shared" si="13"/>
        <v>0</v>
      </c>
      <c r="H213" s="89"/>
      <c r="I213" s="34"/>
    </row>
    <row r="214" spans="1:9" ht="27" customHeight="1" x14ac:dyDescent="0.2">
      <c r="A214" s="33"/>
      <c r="B214" s="10" t="s">
        <v>231</v>
      </c>
      <c r="C214" s="11"/>
      <c r="D214" s="12"/>
      <c r="E214" s="11">
        <v>1</v>
      </c>
      <c r="F214" s="21">
        <v>0</v>
      </c>
      <c r="G214" s="21">
        <f t="shared" si="13"/>
        <v>0</v>
      </c>
      <c r="H214" s="89"/>
      <c r="I214" s="34"/>
    </row>
    <row r="215" spans="1:9" ht="27" customHeight="1" x14ac:dyDescent="0.2">
      <c r="A215" s="33"/>
      <c r="B215" s="10" t="s">
        <v>232</v>
      </c>
      <c r="C215" s="11"/>
      <c r="D215" s="12"/>
      <c r="E215" s="11">
        <v>1</v>
      </c>
      <c r="F215" s="21">
        <v>0</v>
      </c>
      <c r="G215" s="21">
        <f t="shared" si="13"/>
        <v>0</v>
      </c>
      <c r="H215" s="89"/>
      <c r="I215" s="34"/>
    </row>
    <row r="216" spans="1:9" ht="27" customHeight="1" x14ac:dyDescent="0.2">
      <c r="A216" s="33"/>
      <c r="B216" s="10" t="s">
        <v>233</v>
      </c>
      <c r="C216" s="11"/>
      <c r="D216" s="12"/>
      <c r="E216" s="11">
        <v>1</v>
      </c>
      <c r="F216" s="21">
        <v>0</v>
      </c>
      <c r="G216" s="21">
        <f t="shared" si="13"/>
        <v>0</v>
      </c>
      <c r="H216" s="89"/>
      <c r="I216" s="34"/>
    </row>
    <row r="217" spans="1:9" ht="27" customHeight="1" x14ac:dyDescent="0.2">
      <c r="A217" s="33"/>
      <c r="B217" s="10" t="s">
        <v>234</v>
      </c>
      <c r="C217" s="11"/>
      <c r="D217" s="12"/>
      <c r="E217" s="11">
        <v>1</v>
      </c>
      <c r="F217" s="21">
        <v>0</v>
      </c>
      <c r="G217" s="21">
        <f t="shared" si="13"/>
        <v>0</v>
      </c>
      <c r="H217" s="89"/>
      <c r="I217" s="34"/>
    </row>
    <row r="218" spans="1:9" ht="27" customHeight="1" x14ac:dyDescent="0.2">
      <c r="A218" s="33"/>
      <c r="B218" s="10" t="s">
        <v>151</v>
      </c>
      <c r="C218" s="11"/>
      <c r="D218" s="12"/>
      <c r="E218" s="11">
        <v>1</v>
      </c>
      <c r="F218" s="21">
        <v>0</v>
      </c>
      <c r="G218" s="56">
        <f t="shared" si="13"/>
        <v>0</v>
      </c>
      <c r="H218" s="89"/>
      <c r="I218" s="34"/>
    </row>
    <row r="219" spans="1:9" ht="27" customHeight="1" x14ac:dyDescent="0.2">
      <c r="A219" s="45"/>
      <c r="B219" s="91" t="s">
        <v>58</v>
      </c>
      <c r="C219" s="47"/>
      <c r="D219" s="48"/>
      <c r="E219" s="47"/>
      <c r="F219" s="49"/>
      <c r="G219" s="55">
        <f>SUM(G202:G218)</f>
        <v>0</v>
      </c>
      <c r="H219" s="92"/>
      <c r="I219" s="39"/>
    </row>
    <row r="220" spans="1:9" ht="15" x14ac:dyDescent="0.2">
      <c r="A220" s="9"/>
      <c r="C220" s="13"/>
      <c r="D220" s="13"/>
      <c r="E220" s="14"/>
      <c r="F220" s="236"/>
      <c r="G220" s="236"/>
      <c r="H220" s="15"/>
    </row>
    <row r="221" spans="1:9" ht="51" x14ac:dyDescent="0.2">
      <c r="A221" s="94"/>
      <c r="B221" s="95" t="s">
        <v>235</v>
      </c>
      <c r="C221" s="96" t="s">
        <v>48</v>
      </c>
      <c r="D221" s="97" t="s">
        <v>49</v>
      </c>
      <c r="E221" s="96" t="s">
        <v>50</v>
      </c>
      <c r="F221" s="238" t="s">
        <v>51</v>
      </c>
      <c r="G221" s="229" t="s">
        <v>344</v>
      </c>
      <c r="H221" s="70" t="s">
        <v>349</v>
      </c>
      <c r="I221" s="71" t="s">
        <v>352</v>
      </c>
    </row>
    <row r="222" spans="1:9" ht="27" customHeight="1" x14ac:dyDescent="0.2">
      <c r="A222" s="33"/>
      <c r="B222" s="10" t="s">
        <v>236</v>
      </c>
      <c r="C222" s="11"/>
      <c r="D222" s="12"/>
      <c r="E222" s="11">
        <v>1</v>
      </c>
      <c r="F222" s="21">
        <v>0</v>
      </c>
      <c r="G222" s="21">
        <f t="shared" ref="G222:G231" si="14">SUM(C222*E222*F222)</f>
        <v>0</v>
      </c>
      <c r="H222" s="89"/>
      <c r="I222" s="34"/>
    </row>
    <row r="223" spans="1:9" ht="27" customHeight="1" x14ac:dyDescent="0.2">
      <c r="A223" s="33"/>
      <c r="B223" s="10" t="s">
        <v>209</v>
      </c>
      <c r="C223" s="11"/>
      <c r="D223" s="12"/>
      <c r="E223" s="11">
        <v>1</v>
      </c>
      <c r="F223" s="21">
        <v>0</v>
      </c>
      <c r="G223" s="21">
        <f t="shared" si="14"/>
        <v>0</v>
      </c>
      <c r="H223" s="89"/>
      <c r="I223" s="34"/>
    </row>
    <row r="224" spans="1:9" ht="27" customHeight="1" x14ac:dyDescent="0.2">
      <c r="A224" s="33"/>
      <c r="B224" s="10" t="s">
        <v>132</v>
      </c>
      <c r="C224" s="11"/>
      <c r="D224" s="12"/>
      <c r="E224" s="11">
        <v>1</v>
      </c>
      <c r="F224" s="21">
        <v>0</v>
      </c>
      <c r="G224" s="21">
        <f t="shared" si="14"/>
        <v>0</v>
      </c>
      <c r="H224" s="89"/>
      <c r="I224" s="34"/>
    </row>
    <row r="225" spans="1:9" ht="27" customHeight="1" x14ac:dyDescent="0.2">
      <c r="A225" s="33"/>
      <c r="B225" s="10" t="s">
        <v>237</v>
      </c>
      <c r="C225" s="11"/>
      <c r="D225" s="12"/>
      <c r="E225" s="11">
        <v>1</v>
      </c>
      <c r="F225" s="21">
        <v>0</v>
      </c>
      <c r="G225" s="21">
        <f t="shared" si="14"/>
        <v>0</v>
      </c>
      <c r="H225" s="89"/>
      <c r="I225" s="34"/>
    </row>
    <row r="226" spans="1:9" ht="27" customHeight="1" x14ac:dyDescent="0.2">
      <c r="A226" s="33"/>
      <c r="B226" s="10" t="s">
        <v>238</v>
      </c>
      <c r="C226" s="11"/>
      <c r="D226" s="12"/>
      <c r="E226" s="11">
        <v>1</v>
      </c>
      <c r="F226" s="21">
        <v>0</v>
      </c>
      <c r="G226" s="21">
        <f t="shared" si="14"/>
        <v>0</v>
      </c>
      <c r="H226" s="89"/>
      <c r="I226" s="34"/>
    </row>
    <row r="227" spans="1:9" ht="27" customHeight="1" x14ac:dyDescent="0.2">
      <c r="A227" s="33"/>
      <c r="B227" s="10" t="s">
        <v>239</v>
      </c>
      <c r="C227" s="11"/>
      <c r="D227" s="12"/>
      <c r="E227" s="11">
        <v>1</v>
      </c>
      <c r="F227" s="21">
        <v>0</v>
      </c>
      <c r="G227" s="21">
        <f t="shared" si="14"/>
        <v>0</v>
      </c>
      <c r="H227" s="89"/>
      <c r="I227" s="34"/>
    </row>
    <row r="228" spans="1:9" ht="27" customHeight="1" x14ac:dyDescent="0.2">
      <c r="A228" s="33"/>
      <c r="B228" s="10" t="s">
        <v>240</v>
      </c>
      <c r="C228" s="11"/>
      <c r="D228" s="12"/>
      <c r="E228" s="11">
        <v>1</v>
      </c>
      <c r="F228" s="21">
        <v>0</v>
      </c>
      <c r="G228" s="21">
        <f t="shared" si="14"/>
        <v>0</v>
      </c>
      <c r="H228" s="89"/>
      <c r="I228" s="34"/>
    </row>
    <row r="229" spans="1:9" ht="27" customHeight="1" x14ac:dyDescent="0.2">
      <c r="A229" s="33"/>
      <c r="B229" s="10" t="s">
        <v>241</v>
      </c>
      <c r="C229" s="11"/>
      <c r="D229" s="12"/>
      <c r="E229" s="11">
        <v>1</v>
      </c>
      <c r="F229" s="21">
        <v>0</v>
      </c>
      <c r="G229" s="21">
        <f t="shared" si="14"/>
        <v>0</v>
      </c>
      <c r="H229" s="89"/>
      <c r="I229" s="34"/>
    </row>
    <row r="230" spans="1:9" ht="27" customHeight="1" x14ac:dyDescent="0.2">
      <c r="A230" s="33"/>
      <c r="B230" s="10" t="s">
        <v>242</v>
      </c>
      <c r="C230" s="11"/>
      <c r="D230" s="12"/>
      <c r="E230" s="11">
        <v>1</v>
      </c>
      <c r="F230" s="21">
        <v>0</v>
      </c>
      <c r="G230" s="21">
        <f t="shared" si="14"/>
        <v>0</v>
      </c>
      <c r="H230" s="89"/>
      <c r="I230" s="34"/>
    </row>
    <row r="231" spans="1:9" ht="27" customHeight="1" x14ac:dyDescent="0.2">
      <c r="A231" s="33"/>
      <c r="B231" s="10" t="s">
        <v>135</v>
      </c>
      <c r="C231" s="11"/>
      <c r="D231" s="12"/>
      <c r="E231" s="11">
        <v>1</v>
      </c>
      <c r="F231" s="21">
        <v>0</v>
      </c>
      <c r="G231" s="56">
        <f t="shared" si="14"/>
        <v>0</v>
      </c>
      <c r="H231" s="89"/>
      <c r="I231" s="34"/>
    </row>
    <row r="232" spans="1:9" ht="27" customHeight="1" x14ac:dyDescent="0.2">
      <c r="A232" s="45"/>
      <c r="B232" s="91" t="s">
        <v>58</v>
      </c>
      <c r="C232" s="47"/>
      <c r="D232" s="48"/>
      <c r="E232" s="47"/>
      <c r="F232" s="49"/>
      <c r="G232" s="55">
        <f>SUM(G222:G231)</f>
        <v>0</v>
      </c>
      <c r="H232" s="92"/>
      <c r="I232" s="39"/>
    </row>
    <row r="233" spans="1:9" ht="15" x14ac:dyDescent="0.2">
      <c r="A233" s="9"/>
      <c r="C233" s="13"/>
      <c r="D233" s="13"/>
      <c r="E233" s="14"/>
      <c r="F233" s="236"/>
      <c r="G233" s="236"/>
      <c r="H233" s="15"/>
    </row>
    <row r="234" spans="1:9" ht="51" x14ac:dyDescent="0.2">
      <c r="A234" s="94"/>
      <c r="B234" s="95" t="s">
        <v>243</v>
      </c>
      <c r="C234" s="96" t="s">
        <v>48</v>
      </c>
      <c r="D234" s="97" t="s">
        <v>49</v>
      </c>
      <c r="E234" s="96" t="s">
        <v>50</v>
      </c>
      <c r="F234" s="238" t="s">
        <v>51</v>
      </c>
      <c r="G234" s="229" t="s">
        <v>344</v>
      </c>
      <c r="H234" s="70" t="s">
        <v>349</v>
      </c>
      <c r="I234" s="71" t="s">
        <v>352</v>
      </c>
    </row>
    <row r="235" spans="1:9" ht="27" customHeight="1" x14ac:dyDescent="0.2">
      <c r="A235" s="33"/>
      <c r="B235" s="10" t="s">
        <v>244</v>
      </c>
      <c r="C235" s="11"/>
      <c r="D235" s="12"/>
      <c r="E235" s="11">
        <v>1</v>
      </c>
      <c r="F235" s="21">
        <v>0</v>
      </c>
      <c r="G235" s="21">
        <f t="shared" ref="G235:G242" si="15">SUM(C235*E235*F235)</f>
        <v>0</v>
      </c>
      <c r="H235" s="89"/>
      <c r="I235" s="34"/>
    </row>
    <row r="236" spans="1:9" ht="27" customHeight="1" x14ac:dyDescent="0.2">
      <c r="A236" s="33"/>
      <c r="B236" s="10" t="s">
        <v>245</v>
      </c>
      <c r="C236" s="11"/>
      <c r="D236" s="12"/>
      <c r="E236" s="11">
        <v>1</v>
      </c>
      <c r="F236" s="21">
        <v>0</v>
      </c>
      <c r="G236" s="21">
        <f t="shared" si="15"/>
        <v>0</v>
      </c>
      <c r="H236" s="89"/>
      <c r="I236" s="34"/>
    </row>
    <row r="237" spans="1:9" ht="27" customHeight="1" x14ac:dyDescent="0.2">
      <c r="A237" s="33"/>
      <c r="B237" s="10" t="s">
        <v>246</v>
      </c>
      <c r="C237" s="11"/>
      <c r="D237" s="12"/>
      <c r="E237" s="11">
        <v>1</v>
      </c>
      <c r="F237" s="21">
        <v>0</v>
      </c>
      <c r="G237" s="21">
        <f t="shared" si="15"/>
        <v>0</v>
      </c>
      <c r="H237" s="89"/>
      <c r="I237" s="34"/>
    </row>
    <row r="238" spans="1:9" ht="27" customHeight="1" x14ac:dyDescent="0.2">
      <c r="A238" s="33"/>
      <c r="B238" s="10" t="s">
        <v>247</v>
      </c>
      <c r="C238" s="11"/>
      <c r="D238" s="12"/>
      <c r="E238" s="11">
        <v>1</v>
      </c>
      <c r="F238" s="21">
        <v>0</v>
      </c>
      <c r="G238" s="21">
        <f t="shared" si="15"/>
        <v>0</v>
      </c>
      <c r="H238" s="89"/>
      <c r="I238" s="34"/>
    </row>
    <row r="239" spans="1:9" ht="27" customHeight="1" x14ac:dyDescent="0.2">
      <c r="A239" s="33"/>
      <c r="B239" s="10" t="s">
        <v>248</v>
      </c>
      <c r="C239" s="11"/>
      <c r="D239" s="12"/>
      <c r="E239" s="11">
        <v>1</v>
      </c>
      <c r="F239" s="21">
        <v>0</v>
      </c>
      <c r="G239" s="21">
        <f t="shared" si="15"/>
        <v>0</v>
      </c>
      <c r="H239" s="89"/>
      <c r="I239" s="34"/>
    </row>
    <row r="240" spans="1:9" ht="27" customHeight="1" x14ac:dyDescent="0.2">
      <c r="A240" s="33"/>
      <c r="B240" s="10" t="s">
        <v>111</v>
      </c>
      <c r="C240" s="11"/>
      <c r="D240" s="12"/>
      <c r="E240" s="11">
        <v>1</v>
      </c>
      <c r="F240" s="21">
        <v>0</v>
      </c>
      <c r="G240" s="21">
        <f t="shared" si="15"/>
        <v>0</v>
      </c>
      <c r="H240" s="89"/>
      <c r="I240" s="34"/>
    </row>
    <row r="241" spans="1:9" ht="27" customHeight="1" x14ac:dyDescent="0.2">
      <c r="A241" s="33"/>
      <c r="B241" s="10" t="s">
        <v>135</v>
      </c>
      <c r="C241" s="11"/>
      <c r="D241" s="12"/>
      <c r="E241" s="11">
        <v>1</v>
      </c>
      <c r="F241" s="21">
        <v>0</v>
      </c>
      <c r="G241" s="21">
        <f t="shared" si="15"/>
        <v>0</v>
      </c>
      <c r="H241" s="89"/>
      <c r="I241" s="34"/>
    </row>
    <row r="242" spans="1:9" ht="27" customHeight="1" x14ac:dyDescent="0.2">
      <c r="A242" s="33"/>
      <c r="B242" s="10" t="s">
        <v>151</v>
      </c>
      <c r="C242" s="11"/>
      <c r="D242" s="12"/>
      <c r="E242" s="11">
        <v>1</v>
      </c>
      <c r="F242" s="21">
        <v>0</v>
      </c>
      <c r="G242" s="56">
        <f t="shared" si="15"/>
        <v>0</v>
      </c>
      <c r="H242" s="89"/>
      <c r="I242" s="34"/>
    </row>
    <row r="243" spans="1:9" ht="27" customHeight="1" x14ac:dyDescent="0.2">
      <c r="A243" s="45"/>
      <c r="B243" s="91" t="s">
        <v>58</v>
      </c>
      <c r="C243" s="47"/>
      <c r="D243" s="48"/>
      <c r="E243" s="47"/>
      <c r="F243" s="49"/>
      <c r="G243" s="55">
        <f>SUM(G235:G242)</f>
        <v>0</v>
      </c>
      <c r="H243" s="92"/>
      <c r="I243" s="39"/>
    </row>
    <row r="244" spans="1:9" ht="15" x14ac:dyDescent="0.2">
      <c r="A244" s="9"/>
      <c r="C244" s="13"/>
      <c r="D244" s="13"/>
      <c r="E244" s="14"/>
      <c r="F244" s="236"/>
      <c r="G244" s="236"/>
      <c r="H244" s="15"/>
    </row>
    <row r="245" spans="1:9" ht="51" x14ac:dyDescent="0.2">
      <c r="A245" s="94"/>
      <c r="B245" s="95" t="s">
        <v>249</v>
      </c>
      <c r="C245" s="96" t="s">
        <v>48</v>
      </c>
      <c r="D245" s="97" t="s">
        <v>49</v>
      </c>
      <c r="E245" s="96" t="s">
        <v>50</v>
      </c>
      <c r="F245" s="238" t="s">
        <v>51</v>
      </c>
      <c r="G245" s="229" t="s">
        <v>344</v>
      </c>
      <c r="H245" s="70" t="s">
        <v>349</v>
      </c>
      <c r="I245" s="71" t="s">
        <v>352</v>
      </c>
    </row>
    <row r="246" spans="1:9" ht="27" customHeight="1" x14ac:dyDescent="0.2">
      <c r="A246" s="33"/>
      <c r="B246" s="10" t="s">
        <v>250</v>
      </c>
      <c r="C246" s="11"/>
      <c r="D246" s="12"/>
      <c r="E246" s="11">
        <v>1</v>
      </c>
      <c r="F246" s="21">
        <v>0</v>
      </c>
      <c r="G246" s="21">
        <f t="shared" ref="G246:G251" si="16">SUM(C246*E246*F246)</f>
        <v>0</v>
      </c>
      <c r="H246" s="89"/>
      <c r="I246" s="34"/>
    </row>
    <row r="247" spans="1:9" ht="27" customHeight="1" x14ac:dyDescent="0.2">
      <c r="A247" s="33"/>
      <c r="B247" s="10" t="s">
        <v>251</v>
      </c>
      <c r="C247" s="11"/>
      <c r="D247" s="12"/>
      <c r="E247" s="11">
        <v>1</v>
      </c>
      <c r="F247" s="21">
        <v>0</v>
      </c>
      <c r="G247" s="21">
        <f t="shared" si="16"/>
        <v>0</v>
      </c>
      <c r="H247" s="89"/>
      <c r="I247" s="34"/>
    </row>
    <row r="248" spans="1:9" ht="27" customHeight="1" x14ac:dyDescent="0.2">
      <c r="A248" s="33"/>
      <c r="B248" s="10" t="s">
        <v>252</v>
      </c>
      <c r="C248" s="11"/>
      <c r="D248" s="12"/>
      <c r="E248" s="11">
        <v>1</v>
      </c>
      <c r="F248" s="21">
        <v>0</v>
      </c>
      <c r="G248" s="21">
        <f t="shared" si="16"/>
        <v>0</v>
      </c>
      <c r="H248" s="89"/>
      <c r="I248" s="34"/>
    </row>
    <row r="249" spans="1:9" ht="27" customHeight="1" x14ac:dyDescent="0.2">
      <c r="A249" s="33"/>
      <c r="B249" s="10" t="s">
        <v>253</v>
      </c>
      <c r="C249" s="11"/>
      <c r="D249" s="12"/>
      <c r="E249" s="11">
        <v>1</v>
      </c>
      <c r="F249" s="21">
        <v>0</v>
      </c>
      <c r="G249" s="21">
        <f t="shared" si="16"/>
        <v>0</v>
      </c>
      <c r="H249" s="89"/>
      <c r="I249" s="34"/>
    </row>
    <row r="250" spans="1:9" ht="27" customHeight="1" x14ac:dyDescent="0.2">
      <c r="A250" s="33"/>
      <c r="B250" s="10" t="s">
        <v>131</v>
      </c>
      <c r="C250" s="11"/>
      <c r="D250" s="12"/>
      <c r="E250" s="11">
        <v>1</v>
      </c>
      <c r="F250" s="21">
        <v>0</v>
      </c>
      <c r="G250" s="21">
        <f t="shared" si="16"/>
        <v>0</v>
      </c>
      <c r="H250" s="89"/>
      <c r="I250" s="34"/>
    </row>
    <row r="251" spans="1:9" ht="27" customHeight="1" x14ac:dyDescent="0.2">
      <c r="A251" s="33"/>
      <c r="B251" s="10" t="s">
        <v>254</v>
      </c>
      <c r="C251" s="11"/>
      <c r="D251" s="12"/>
      <c r="E251" s="11">
        <v>1</v>
      </c>
      <c r="F251" s="21">
        <v>0</v>
      </c>
      <c r="G251" s="56">
        <f t="shared" si="16"/>
        <v>0</v>
      </c>
      <c r="H251" s="89"/>
      <c r="I251" s="34"/>
    </row>
    <row r="252" spans="1:9" ht="27" customHeight="1" x14ac:dyDescent="0.2">
      <c r="A252" s="45"/>
      <c r="B252" s="91" t="s">
        <v>58</v>
      </c>
      <c r="C252" s="47"/>
      <c r="D252" s="48"/>
      <c r="E252" s="47"/>
      <c r="F252" s="49"/>
      <c r="G252" s="55">
        <f>SUM(G246:G251)</f>
        <v>0</v>
      </c>
      <c r="H252" s="92"/>
      <c r="I252" s="39"/>
    </row>
    <row r="253" spans="1:9" ht="15" x14ac:dyDescent="0.2">
      <c r="A253" s="9"/>
      <c r="C253" s="13"/>
      <c r="D253" s="13"/>
      <c r="E253" s="14"/>
      <c r="F253" s="236"/>
      <c r="G253" s="236"/>
      <c r="H253" s="15"/>
    </row>
    <row r="254" spans="1:9" ht="51" x14ac:dyDescent="0.2">
      <c r="A254" s="94"/>
      <c r="B254" s="95" t="s">
        <v>255</v>
      </c>
      <c r="C254" s="96" t="s">
        <v>48</v>
      </c>
      <c r="D254" s="97" t="s">
        <v>49</v>
      </c>
      <c r="E254" s="96" t="s">
        <v>50</v>
      </c>
      <c r="F254" s="238" t="s">
        <v>51</v>
      </c>
      <c r="G254" s="229" t="s">
        <v>344</v>
      </c>
      <c r="H254" s="70" t="s">
        <v>349</v>
      </c>
      <c r="I254" s="71" t="s">
        <v>352</v>
      </c>
    </row>
    <row r="255" spans="1:9" ht="27" customHeight="1" x14ac:dyDescent="0.2">
      <c r="A255" s="33"/>
      <c r="B255" s="10" t="s">
        <v>256</v>
      </c>
      <c r="C255" s="11"/>
      <c r="D255" s="12"/>
      <c r="E255" s="11">
        <v>1</v>
      </c>
      <c r="F255" s="21">
        <v>0</v>
      </c>
      <c r="G255" s="21">
        <f t="shared" ref="G255:G261" si="17">SUM(C255*E255*F255)</f>
        <v>0</v>
      </c>
      <c r="H255" s="89"/>
      <c r="I255" s="34"/>
    </row>
    <row r="256" spans="1:9" ht="27" customHeight="1" x14ac:dyDescent="0.2">
      <c r="A256" s="33"/>
      <c r="B256" s="10" t="s">
        <v>257</v>
      </c>
      <c r="C256" s="11"/>
      <c r="D256" s="12"/>
      <c r="E256" s="11">
        <v>1</v>
      </c>
      <c r="F256" s="21">
        <v>0</v>
      </c>
      <c r="G256" s="21">
        <f t="shared" si="17"/>
        <v>0</v>
      </c>
      <c r="H256" s="89"/>
      <c r="I256" s="34"/>
    </row>
    <row r="257" spans="1:9" ht="27" customHeight="1" x14ac:dyDescent="0.2">
      <c r="A257" s="33"/>
      <c r="B257" s="10" t="s">
        <v>258</v>
      </c>
      <c r="C257" s="11"/>
      <c r="D257" s="12"/>
      <c r="E257" s="11">
        <v>1</v>
      </c>
      <c r="F257" s="21">
        <v>0</v>
      </c>
      <c r="G257" s="21">
        <f t="shared" si="17"/>
        <v>0</v>
      </c>
      <c r="H257" s="89"/>
      <c r="I257" s="34"/>
    </row>
    <row r="258" spans="1:9" ht="27" customHeight="1" x14ac:dyDescent="0.2">
      <c r="A258" s="33"/>
      <c r="B258" s="10" t="s">
        <v>259</v>
      </c>
      <c r="C258" s="11"/>
      <c r="D258" s="12"/>
      <c r="E258" s="11">
        <v>1</v>
      </c>
      <c r="F258" s="21">
        <v>0</v>
      </c>
      <c r="G258" s="21">
        <f t="shared" si="17"/>
        <v>0</v>
      </c>
      <c r="H258" s="89"/>
      <c r="I258" s="34"/>
    </row>
    <row r="259" spans="1:9" ht="27" customHeight="1" x14ac:dyDescent="0.2">
      <c r="A259" s="33"/>
      <c r="B259" s="10" t="s">
        <v>260</v>
      </c>
      <c r="C259" s="11"/>
      <c r="D259" s="12"/>
      <c r="E259" s="11">
        <v>1</v>
      </c>
      <c r="F259" s="21">
        <v>0</v>
      </c>
      <c r="G259" s="21">
        <f t="shared" si="17"/>
        <v>0</v>
      </c>
      <c r="H259" s="89"/>
      <c r="I259" s="34"/>
    </row>
    <row r="260" spans="1:9" ht="27" customHeight="1" x14ac:dyDescent="0.2">
      <c r="A260" s="33"/>
      <c r="B260" s="10" t="s">
        <v>261</v>
      </c>
      <c r="C260" s="11"/>
      <c r="D260" s="12"/>
      <c r="E260" s="11">
        <v>1</v>
      </c>
      <c r="F260" s="21">
        <v>0</v>
      </c>
      <c r="G260" s="21">
        <f t="shared" si="17"/>
        <v>0</v>
      </c>
      <c r="H260" s="89"/>
      <c r="I260" s="34"/>
    </row>
    <row r="261" spans="1:9" ht="27" customHeight="1" x14ac:dyDescent="0.2">
      <c r="A261" s="33"/>
      <c r="B261" s="10" t="s">
        <v>151</v>
      </c>
      <c r="C261" s="11"/>
      <c r="D261" s="12"/>
      <c r="E261" s="11">
        <v>1</v>
      </c>
      <c r="F261" s="21">
        <v>0</v>
      </c>
      <c r="G261" s="56">
        <f t="shared" si="17"/>
        <v>0</v>
      </c>
      <c r="H261" s="89"/>
      <c r="I261" s="34"/>
    </row>
    <row r="262" spans="1:9" ht="27" customHeight="1" x14ac:dyDescent="0.2">
      <c r="A262" s="45"/>
      <c r="B262" s="91" t="s">
        <v>58</v>
      </c>
      <c r="C262" s="47"/>
      <c r="D262" s="48"/>
      <c r="E262" s="47"/>
      <c r="F262" s="49"/>
      <c r="G262" s="55">
        <f>SUM(G255:G261)</f>
        <v>0</v>
      </c>
      <c r="H262" s="92"/>
      <c r="I262" s="39"/>
    </row>
    <row r="263" spans="1:9" ht="15" x14ac:dyDescent="0.2">
      <c r="A263" s="9"/>
      <c r="C263" s="13"/>
      <c r="D263" s="13"/>
      <c r="E263" s="14"/>
      <c r="F263" s="236"/>
      <c r="G263" s="236"/>
      <c r="H263" s="15"/>
    </row>
    <row r="264" spans="1:9" ht="51" x14ac:dyDescent="0.2">
      <c r="A264" s="94"/>
      <c r="B264" s="95" t="s">
        <v>262</v>
      </c>
      <c r="C264" s="96" t="s">
        <v>48</v>
      </c>
      <c r="D264" s="97" t="s">
        <v>49</v>
      </c>
      <c r="E264" s="96" t="s">
        <v>50</v>
      </c>
      <c r="F264" s="238" t="s">
        <v>51</v>
      </c>
      <c r="G264" s="229" t="s">
        <v>344</v>
      </c>
      <c r="H264" s="70" t="s">
        <v>349</v>
      </c>
      <c r="I264" s="71" t="s">
        <v>352</v>
      </c>
    </row>
    <row r="265" spans="1:9" ht="27" customHeight="1" x14ac:dyDescent="0.2">
      <c r="A265" s="33"/>
      <c r="B265" s="10" t="s">
        <v>263</v>
      </c>
      <c r="C265" s="11"/>
      <c r="D265" s="12"/>
      <c r="E265" s="11">
        <v>1</v>
      </c>
      <c r="F265" s="21">
        <v>0</v>
      </c>
      <c r="G265" s="21">
        <f t="shared" ref="G265:G274" si="18">SUM(C265*E265*F265)</f>
        <v>0</v>
      </c>
      <c r="H265" s="89"/>
      <c r="I265" s="34"/>
    </row>
    <row r="266" spans="1:9" ht="27" customHeight="1" x14ac:dyDescent="0.2">
      <c r="A266" s="33"/>
      <c r="B266" s="10" t="s">
        <v>94</v>
      </c>
      <c r="C266" s="11"/>
      <c r="D266" s="12"/>
      <c r="E266" s="11">
        <v>1</v>
      </c>
      <c r="F266" s="21">
        <v>0</v>
      </c>
      <c r="G266" s="21">
        <f t="shared" si="18"/>
        <v>0</v>
      </c>
      <c r="H266" s="89"/>
      <c r="I266" s="34"/>
    </row>
    <row r="267" spans="1:9" ht="27" customHeight="1" x14ac:dyDescent="0.2">
      <c r="A267" s="33"/>
      <c r="B267" s="10" t="s">
        <v>264</v>
      </c>
      <c r="C267" s="11"/>
      <c r="D267" s="12"/>
      <c r="E267" s="11">
        <v>1</v>
      </c>
      <c r="F267" s="21">
        <v>0</v>
      </c>
      <c r="G267" s="21">
        <f t="shared" si="18"/>
        <v>0</v>
      </c>
      <c r="H267" s="89"/>
      <c r="I267" s="34"/>
    </row>
    <row r="268" spans="1:9" ht="27" customHeight="1" x14ac:dyDescent="0.2">
      <c r="A268" s="33"/>
      <c r="B268" s="10" t="s">
        <v>96</v>
      </c>
      <c r="C268" s="11"/>
      <c r="D268" s="12"/>
      <c r="E268" s="11">
        <v>1</v>
      </c>
      <c r="F268" s="21">
        <v>0</v>
      </c>
      <c r="G268" s="21">
        <f t="shared" si="18"/>
        <v>0</v>
      </c>
      <c r="H268" s="89"/>
      <c r="I268" s="34"/>
    </row>
    <row r="269" spans="1:9" ht="27" customHeight="1" x14ac:dyDescent="0.2">
      <c r="A269" s="33"/>
      <c r="B269" s="10" t="s">
        <v>265</v>
      </c>
      <c r="C269" s="11"/>
      <c r="D269" s="12"/>
      <c r="E269" s="11">
        <v>1</v>
      </c>
      <c r="F269" s="21">
        <v>0</v>
      </c>
      <c r="G269" s="21">
        <f t="shared" si="18"/>
        <v>0</v>
      </c>
      <c r="H269" s="89"/>
      <c r="I269" s="34"/>
    </row>
    <row r="270" spans="1:9" ht="27" customHeight="1" x14ac:dyDescent="0.2">
      <c r="A270" s="33"/>
      <c r="B270" s="10" t="s">
        <v>266</v>
      </c>
      <c r="C270" s="11"/>
      <c r="D270" s="12"/>
      <c r="E270" s="11">
        <v>1</v>
      </c>
      <c r="F270" s="21">
        <v>0</v>
      </c>
      <c r="G270" s="21">
        <f t="shared" si="18"/>
        <v>0</v>
      </c>
      <c r="H270" s="89"/>
      <c r="I270" s="34"/>
    </row>
    <row r="271" spans="1:9" ht="27" customHeight="1" x14ac:dyDescent="0.2">
      <c r="A271" s="33"/>
      <c r="B271" s="10" t="s">
        <v>267</v>
      </c>
      <c r="C271" s="11"/>
      <c r="D271" s="12"/>
      <c r="E271" s="11">
        <v>1</v>
      </c>
      <c r="F271" s="21">
        <v>0</v>
      </c>
      <c r="G271" s="21">
        <f t="shared" si="18"/>
        <v>0</v>
      </c>
      <c r="H271" s="89"/>
      <c r="I271" s="34"/>
    </row>
    <row r="272" spans="1:9" ht="27" customHeight="1" x14ac:dyDescent="0.2">
      <c r="A272" s="33"/>
      <c r="B272" s="10" t="s">
        <v>268</v>
      </c>
      <c r="C272" s="11"/>
      <c r="D272" s="12"/>
      <c r="E272" s="11">
        <v>1</v>
      </c>
      <c r="F272" s="21">
        <v>0</v>
      </c>
      <c r="G272" s="21">
        <f t="shared" si="18"/>
        <v>0</v>
      </c>
      <c r="H272" s="89"/>
      <c r="I272" s="34"/>
    </row>
    <row r="273" spans="1:9" ht="27" customHeight="1" x14ac:dyDescent="0.2">
      <c r="A273" s="33"/>
      <c r="B273" s="10" t="s">
        <v>269</v>
      </c>
      <c r="C273" s="11"/>
      <c r="D273" s="12"/>
      <c r="E273" s="11">
        <v>1</v>
      </c>
      <c r="F273" s="21">
        <v>0</v>
      </c>
      <c r="G273" s="21">
        <f t="shared" si="18"/>
        <v>0</v>
      </c>
      <c r="H273" s="89"/>
      <c r="I273" s="34"/>
    </row>
    <row r="274" spans="1:9" ht="27" customHeight="1" x14ac:dyDescent="0.2">
      <c r="A274" s="33"/>
      <c r="B274" s="10" t="s">
        <v>151</v>
      </c>
      <c r="C274" s="11"/>
      <c r="D274" s="12"/>
      <c r="E274" s="11">
        <v>1</v>
      </c>
      <c r="F274" s="21">
        <v>0</v>
      </c>
      <c r="G274" s="56">
        <f t="shared" si="18"/>
        <v>0</v>
      </c>
      <c r="H274" s="89"/>
      <c r="I274" s="34"/>
    </row>
    <row r="275" spans="1:9" ht="27" customHeight="1" x14ac:dyDescent="0.2">
      <c r="A275" s="45"/>
      <c r="B275" s="91" t="s">
        <v>58</v>
      </c>
      <c r="C275" s="47"/>
      <c r="D275" s="48"/>
      <c r="E275" s="47"/>
      <c r="F275" s="49"/>
      <c r="G275" s="55">
        <f>SUM(G266:G274)</f>
        <v>0</v>
      </c>
      <c r="H275" s="92"/>
      <c r="I275" s="3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56"/>
  <sheetViews>
    <sheetView workbookViewId="0">
      <selection activeCell="G53" sqref="G53"/>
    </sheetView>
  </sheetViews>
  <sheetFormatPr defaultColWidth="14.42578125" defaultRowHeight="15.75" customHeight="1" x14ac:dyDescent="0.2"/>
  <cols>
    <col min="1" max="1" width="14.42578125" style="107"/>
    <col min="2" max="2" width="43.85546875" style="107" customWidth="1"/>
    <col min="3" max="3" width="9.42578125" style="107" customWidth="1"/>
    <col min="4" max="4" width="11.42578125" style="107" customWidth="1"/>
    <col min="5" max="5" width="7.140625" style="107" customWidth="1"/>
    <col min="6" max="6" width="14.42578125" style="107"/>
    <col min="7" max="7" width="20.28515625" style="107" customWidth="1"/>
    <col min="8" max="8" width="18.7109375" style="107" customWidth="1"/>
    <col min="9" max="9" width="45" style="107" customWidth="1"/>
  </cols>
  <sheetData>
    <row r="1" spans="1:10" ht="15.75" customHeight="1" x14ac:dyDescent="0.25">
      <c r="A1" s="16"/>
      <c r="B1" s="19" t="s">
        <v>353</v>
      </c>
      <c r="C1" s="16"/>
      <c r="D1" s="16"/>
      <c r="E1" s="16"/>
      <c r="F1" s="16"/>
      <c r="G1" s="16"/>
      <c r="H1" s="16"/>
      <c r="I1" s="106" t="s">
        <v>363</v>
      </c>
      <c r="J1" s="16"/>
    </row>
    <row r="2" spans="1:10" s="107" customFormat="1" ht="38.25" x14ac:dyDescent="0.2">
      <c r="A2" s="199"/>
      <c r="B2" s="67" t="s">
        <v>270</v>
      </c>
      <c r="C2" s="68" t="s">
        <v>346</v>
      </c>
      <c r="D2" s="69" t="s">
        <v>345</v>
      </c>
      <c r="E2" s="68" t="s">
        <v>50</v>
      </c>
      <c r="F2" s="68" t="s">
        <v>51</v>
      </c>
      <c r="G2" s="70" t="s">
        <v>344</v>
      </c>
      <c r="H2" s="70" t="s">
        <v>349</v>
      </c>
      <c r="I2" s="71" t="s">
        <v>352</v>
      </c>
    </row>
    <row r="3" spans="1:10" s="107" customFormat="1" ht="27" customHeight="1" x14ac:dyDescent="0.2">
      <c r="A3" s="72" t="s">
        <v>348</v>
      </c>
      <c r="B3" s="73" t="s">
        <v>271</v>
      </c>
      <c r="C3" s="74">
        <v>1</v>
      </c>
      <c r="D3" s="75" t="s">
        <v>347</v>
      </c>
      <c r="E3" s="74">
        <v>1</v>
      </c>
      <c r="F3" s="76">
        <v>6500</v>
      </c>
      <c r="G3" s="76">
        <f>SUM(C3*E3*F3)</f>
        <v>6500</v>
      </c>
      <c r="H3" s="76" t="s">
        <v>350</v>
      </c>
      <c r="I3" s="77" t="s">
        <v>354</v>
      </c>
    </row>
    <row r="4" spans="1:10" s="3" customFormat="1" ht="27" customHeight="1" x14ac:dyDescent="0.2">
      <c r="A4" s="108"/>
      <c r="B4" s="109" t="s">
        <v>271</v>
      </c>
      <c r="C4" s="110"/>
      <c r="D4" s="111"/>
      <c r="E4" s="110">
        <v>1</v>
      </c>
      <c r="F4" s="124">
        <v>0</v>
      </c>
      <c r="G4" s="124">
        <f t="shared" ref="G4:G14" si="0">SUM(C4*E4*F4)</f>
        <v>0</v>
      </c>
      <c r="H4" s="101"/>
      <c r="I4" s="84"/>
    </row>
    <row r="5" spans="1:10" s="3" customFormat="1" ht="27" customHeight="1" x14ac:dyDescent="0.2">
      <c r="A5" s="108"/>
      <c r="B5" s="109" t="s">
        <v>272</v>
      </c>
      <c r="C5" s="110"/>
      <c r="D5" s="111"/>
      <c r="E5" s="110">
        <v>1</v>
      </c>
      <c r="F5" s="124">
        <v>0</v>
      </c>
      <c r="G5" s="124">
        <f t="shared" si="0"/>
        <v>0</v>
      </c>
      <c r="H5" s="101"/>
      <c r="I5" s="84"/>
    </row>
    <row r="6" spans="1:10" s="3" customFormat="1" ht="27" customHeight="1" x14ac:dyDescent="0.2">
      <c r="A6" s="108"/>
      <c r="B6" s="109" t="s">
        <v>273</v>
      </c>
      <c r="C6" s="110"/>
      <c r="D6" s="111"/>
      <c r="E6" s="110">
        <v>1</v>
      </c>
      <c r="F6" s="124">
        <v>0</v>
      </c>
      <c r="G6" s="124">
        <f t="shared" si="0"/>
        <v>0</v>
      </c>
      <c r="H6" s="101"/>
      <c r="I6" s="84"/>
    </row>
    <row r="7" spans="1:10" s="3" customFormat="1" ht="27" customHeight="1" x14ac:dyDescent="0.2">
      <c r="A7" s="108"/>
      <c r="B7" s="109" t="s">
        <v>274</v>
      </c>
      <c r="C7" s="110"/>
      <c r="D7" s="111"/>
      <c r="E7" s="110">
        <v>1</v>
      </c>
      <c r="F7" s="124">
        <v>0</v>
      </c>
      <c r="G7" s="124">
        <f t="shared" si="0"/>
        <v>0</v>
      </c>
      <c r="H7" s="101"/>
      <c r="I7" s="84"/>
    </row>
    <row r="8" spans="1:10" s="3" customFormat="1" ht="27" customHeight="1" x14ac:dyDescent="0.2">
      <c r="A8" s="108"/>
      <c r="B8" s="109" t="s">
        <v>275</v>
      </c>
      <c r="C8" s="110"/>
      <c r="D8" s="111"/>
      <c r="E8" s="110">
        <v>1</v>
      </c>
      <c r="F8" s="124">
        <v>0</v>
      </c>
      <c r="G8" s="124">
        <f t="shared" si="0"/>
        <v>0</v>
      </c>
      <c r="H8" s="101"/>
      <c r="I8" s="84"/>
    </row>
    <row r="9" spans="1:10" s="3" customFormat="1" ht="27" customHeight="1" x14ac:dyDescent="0.2">
      <c r="A9" s="108"/>
      <c r="B9" s="109" t="s">
        <v>276</v>
      </c>
      <c r="C9" s="110"/>
      <c r="D9" s="111"/>
      <c r="E9" s="110">
        <v>1</v>
      </c>
      <c r="F9" s="124">
        <v>0</v>
      </c>
      <c r="G9" s="124">
        <f t="shared" si="0"/>
        <v>0</v>
      </c>
      <c r="H9" s="101"/>
      <c r="I9" s="84"/>
    </row>
    <row r="10" spans="1:10" s="3" customFormat="1" ht="27" customHeight="1" x14ac:dyDescent="0.2">
      <c r="A10" s="108"/>
      <c r="B10" s="109" t="s">
        <v>123</v>
      </c>
      <c r="C10" s="110"/>
      <c r="D10" s="111"/>
      <c r="E10" s="110">
        <v>1</v>
      </c>
      <c r="F10" s="124">
        <v>0</v>
      </c>
      <c r="G10" s="124">
        <f t="shared" si="0"/>
        <v>0</v>
      </c>
      <c r="H10" s="101"/>
      <c r="I10" s="84"/>
    </row>
    <row r="11" spans="1:10" s="3" customFormat="1" ht="27" customHeight="1" x14ac:dyDescent="0.2">
      <c r="A11" s="108"/>
      <c r="B11" s="109" t="s">
        <v>277</v>
      </c>
      <c r="C11" s="110"/>
      <c r="D11" s="111"/>
      <c r="E11" s="110">
        <v>1</v>
      </c>
      <c r="F11" s="124">
        <v>0</v>
      </c>
      <c r="G11" s="124">
        <f t="shared" si="0"/>
        <v>0</v>
      </c>
      <c r="H11" s="101"/>
      <c r="I11" s="84"/>
    </row>
    <row r="12" spans="1:10" s="3" customFormat="1" ht="27" customHeight="1" x14ac:dyDescent="0.2">
      <c r="A12" s="108"/>
      <c r="B12" s="109" t="s">
        <v>278</v>
      </c>
      <c r="C12" s="110"/>
      <c r="D12" s="111"/>
      <c r="E12" s="110">
        <v>1</v>
      </c>
      <c r="F12" s="124">
        <v>0</v>
      </c>
      <c r="G12" s="124">
        <f t="shared" si="0"/>
        <v>0</v>
      </c>
      <c r="H12" s="101"/>
      <c r="I12" s="84"/>
    </row>
    <row r="13" spans="1:10" s="3" customFormat="1" ht="27" customHeight="1" x14ac:dyDescent="0.2">
      <c r="A13" s="108"/>
      <c r="B13" s="109" t="s">
        <v>279</v>
      </c>
      <c r="C13" s="110"/>
      <c r="D13" s="111"/>
      <c r="E13" s="110">
        <v>1</v>
      </c>
      <c r="F13" s="124">
        <v>0</v>
      </c>
      <c r="G13" s="124">
        <f t="shared" si="0"/>
        <v>0</v>
      </c>
      <c r="H13" s="101"/>
      <c r="I13" s="84"/>
    </row>
    <row r="14" spans="1:10" s="3" customFormat="1" ht="27" customHeight="1" x14ac:dyDescent="0.2">
      <c r="A14" s="108"/>
      <c r="B14" s="109" t="s">
        <v>280</v>
      </c>
      <c r="C14" s="110"/>
      <c r="D14" s="111"/>
      <c r="E14" s="110">
        <v>1</v>
      </c>
      <c r="F14" s="124">
        <v>0</v>
      </c>
      <c r="G14" s="272">
        <f t="shared" si="0"/>
        <v>0</v>
      </c>
      <c r="H14" s="101"/>
      <c r="I14" s="84"/>
    </row>
    <row r="15" spans="1:10" s="3" customFormat="1" ht="27" customHeight="1" x14ac:dyDescent="0.2">
      <c r="A15" s="113"/>
      <c r="B15" s="125" t="s">
        <v>58</v>
      </c>
      <c r="C15" s="115"/>
      <c r="D15" s="116"/>
      <c r="E15" s="115"/>
      <c r="F15" s="126"/>
      <c r="G15" s="271">
        <f>SUM(G4:G14)</f>
        <v>0</v>
      </c>
      <c r="H15" s="90"/>
      <c r="I15" s="104"/>
    </row>
    <row r="16" spans="1:10" s="3" customFormat="1" ht="12.75" x14ac:dyDescent="0.2">
      <c r="A16" s="118"/>
      <c r="B16" s="5"/>
      <c r="C16" s="6"/>
      <c r="D16" s="7"/>
      <c r="E16" s="6"/>
      <c r="F16" s="6"/>
      <c r="G16" s="8"/>
    </row>
    <row r="17" spans="1:9" s="3" customFormat="1" ht="38.25" x14ac:dyDescent="0.2">
      <c r="A17" s="200"/>
      <c r="B17" s="201" t="s">
        <v>281</v>
      </c>
      <c r="C17" s="68" t="s">
        <v>346</v>
      </c>
      <c r="D17" s="69" t="s">
        <v>345</v>
      </c>
      <c r="E17" s="68" t="s">
        <v>50</v>
      </c>
      <c r="F17" s="68" t="s">
        <v>51</v>
      </c>
      <c r="G17" s="70" t="s">
        <v>344</v>
      </c>
      <c r="H17" s="70" t="s">
        <v>349</v>
      </c>
      <c r="I17" s="71" t="s">
        <v>352</v>
      </c>
    </row>
    <row r="18" spans="1:9" s="3" customFormat="1" ht="27" customHeight="1" x14ac:dyDescent="0.2">
      <c r="A18" s="108"/>
      <c r="B18" s="109" t="s">
        <v>282</v>
      </c>
      <c r="C18" s="110"/>
      <c r="D18" s="111"/>
      <c r="E18" s="110">
        <v>1</v>
      </c>
      <c r="F18" s="124">
        <v>0</v>
      </c>
      <c r="G18" s="124">
        <f t="shared" ref="G18:G26" si="1">SUM(C18*E18*F18)</f>
        <v>0</v>
      </c>
      <c r="H18" s="101"/>
      <c r="I18" s="84"/>
    </row>
    <row r="19" spans="1:9" s="3" customFormat="1" ht="27" customHeight="1" x14ac:dyDescent="0.2">
      <c r="A19" s="108"/>
      <c r="B19" s="109" t="s">
        <v>283</v>
      </c>
      <c r="C19" s="110"/>
      <c r="D19" s="111"/>
      <c r="E19" s="110">
        <v>1</v>
      </c>
      <c r="F19" s="124">
        <v>0</v>
      </c>
      <c r="G19" s="124">
        <f t="shared" si="1"/>
        <v>0</v>
      </c>
      <c r="H19" s="101"/>
      <c r="I19" s="84"/>
    </row>
    <row r="20" spans="1:9" s="3" customFormat="1" ht="27" customHeight="1" x14ac:dyDescent="0.2">
      <c r="A20" s="108"/>
      <c r="B20" s="109" t="s">
        <v>284</v>
      </c>
      <c r="C20" s="110"/>
      <c r="D20" s="111"/>
      <c r="E20" s="110">
        <v>1</v>
      </c>
      <c r="F20" s="124">
        <v>0</v>
      </c>
      <c r="G20" s="124">
        <f t="shared" si="1"/>
        <v>0</v>
      </c>
      <c r="H20" s="101"/>
      <c r="I20" s="84"/>
    </row>
    <row r="21" spans="1:9" s="3" customFormat="1" ht="27" customHeight="1" x14ac:dyDescent="0.2">
      <c r="A21" s="108"/>
      <c r="B21" s="109" t="s">
        <v>285</v>
      </c>
      <c r="C21" s="110"/>
      <c r="D21" s="111"/>
      <c r="E21" s="110">
        <v>1</v>
      </c>
      <c r="F21" s="124">
        <v>0</v>
      </c>
      <c r="G21" s="124">
        <f t="shared" si="1"/>
        <v>0</v>
      </c>
      <c r="H21" s="101"/>
      <c r="I21" s="84"/>
    </row>
    <row r="22" spans="1:9" s="3" customFormat="1" ht="27" customHeight="1" x14ac:dyDescent="0.2">
      <c r="A22" s="108"/>
      <c r="B22" s="109" t="s">
        <v>286</v>
      </c>
      <c r="C22" s="110"/>
      <c r="D22" s="111"/>
      <c r="E22" s="110">
        <v>1</v>
      </c>
      <c r="F22" s="124">
        <v>0</v>
      </c>
      <c r="G22" s="124">
        <f t="shared" si="1"/>
        <v>0</v>
      </c>
      <c r="H22" s="101"/>
      <c r="I22" s="84"/>
    </row>
    <row r="23" spans="1:9" s="3" customFormat="1" ht="27" customHeight="1" x14ac:dyDescent="0.2">
      <c r="A23" s="108"/>
      <c r="B23" s="109" t="s">
        <v>287</v>
      </c>
      <c r="C23" s="110"/>
      <c r="D23" s="111"/>
      <c r="E23" s="110">
        <v>1</v>
      </c>
      <c r="F23" s="124">
        <v>0</v>
      </c>
      <c r="G23" s="124">
        <f t="shared" si="1"/>
        <v>0</v>
      </c>
      <c r="H23" s="101"/>
      <c r="I23" s="84"/>
    </row>
    <row r="24" spans="1:9" s="3" customFormat="1" ht="27" customHeight="1" x14ac:dyDescent="0.2">
      <c r="A24" s="108"/>
      <c r="B24" s="109" t="s">
        <v>288</v>
      </c>
      <c r="C24" s="110"/>
      <c r="D24" s="111"/>
      <c r="E24" s="110">
        <v>1</v>
      </c>
      <c r="F24" s="124">
        <v>0</v>
      </c>
      <c r="G24" s="124">
        <f t="shared" si="1"/>
        <v>0</v>
      </c>
      <c r="H24" s="101"/>
      <c r="I24" s="84"/>
    </row>
    <row r="25" spans="1:9" s="3" customFormat="1" ht="27" customHeight="1" x14ac:dyDescent="0.2">
      <c r="A25" s="108"/>
      <c r="B25" s="109" t="s">
        <v>289</v>
      </c>
      <c r="C25" s="110"/>
      <c r="D25" s="111"/>
      <c r="E25" s="110">
        <v>1</v>
      </c>
      <c r="F25" s="124">
        <v>0</v>
      </c>
      <c r="G25" s="124">
        <f t="shared" si="1"/>
        <v>0</v>
      </c>
      <c r="H25" s="101"/>
      <c r="I25" s="84"/>
    </row>
    <row r="26" spans="1:9" s="3" customFormat="1" ht="27" customHeight="1" x14ac:dyDescent="0.2">
      <c r="A26" s="108"/>
      <c r="B26" s="109" t="s">
        <v>290</v>
      </c>
      <c r="C26" s="110"/>
      <c r="D26" s="111"/>
      <c r="E26" s="110">
        <v>1</v>
      </c>
      <c r="F26" s="124">
        <v>0</v>
      </c>
      <c r="G26" s="272">
        <f t="shared" si="1"/>
        <v>0</v>
      </c>
      <c r="H26" s="101"/>
      <c r="I26" s="84"/>
    </row>
    <row r="27" spans="1:9" s="3" customFormat="1" ht="27" customHeight="1" x14ac:dyDescent="0.2">
      <c r="A27" s="113"/>
      <c r="B27" s="125" t="s">
        <v>58</v>
      </c>
      <c r="C27" s="115"/>
      <c r="D27" s="116"/>
      <c r="E27" s="115"/>
      <c r="F27" s="126"/>
      <c r="G27" s="271">
        <f>SUM(G18:G26)</f>
        <v>0</v>
      </c>
      <c r="H27" s="90"/>
      <c r="I27" s="104"/>
    </row>
    <row r="28" spans="1:9" s="3" customFormat="1" ht="12.75" x14ac:dyDescent="0.2">
      <c r="A28" s="118"/>
      <c r="B28" s="5"/>
      <c r="C28" s="6"/>
      <c r="D28" s="7"/>
      <c r="E28" s="6"/>
      <c r="F28" s="6"/>
      <c r="G28" s="8"/>
    </row>
    <row r="29" spans="1:9" s="3" customFormat="1" ht="38.25" x14ac:dyDescent="0.2">
      <c r="A29" s="200"/>
      <c r="B29" s="201" t="s">
        <v>291</v>
      </c>
      <c r="C29" s="68" t="s">
        <v>346</v>
      </c>
      <c r="D29" s="69" t="s">
        <v>345</v>
      </c>
      <c r="E29" s="68" t="s">
        <v>50</v>
      </c>
      <c r="F29" s="68" t="s">
        <v>51</v>
      </c>
      <c r="G29" s="70" t="s">
        <v>344</v>
      </c>
      <c r="H29" s="70" t="s">
        <v>349</v>
      </c>
      <c r="I29" s="71" t="s">
        <v>352</v>
      </c>
    </row>
    <row r="30" spans="1:9" s="3" customFormat="1" ht="27" customHeight="1" x14ac:dyDescent="0.2">
      <c r="A30" s="108"/>
      <c r="B30" s="109" t="s">
        <v>292</v>
      </c>
      <c r="C30" s="110"/>
      <c r="D30" s="111"/>
      <c r="E30" s="110">
        <v>1</v>
      </c>
      <c r="F30" s="124">
        <v>0</v>
      </c>
      <c r="G30" s="124">
        <f t="shared" ref="G30:G34" si="2">SUM(C30*E30*F30)</f>
        <v>0</v>
      </c>
      <c r="H30" s="101"/>
      <c r="I30" s="84"/>
    </row>
    <row r="31" spans="1:9" s="3" customFormat="1" ht="27" customHeight="1" x14ac:dyDescent="0.2">
      <c r="A31" s="108"/>
      <c r="B31" s="109" t="s">
        <v>293</v>
      </c>
      <c r="C31" s="110"/>
      <c r="D31" s="111"/>
      <c r="E31" s="110">
        <v>1</v>
      </c>
      <c r="F31" s="124">
        <v>0</v>
      </c>
      <c r="G31" s="124">
        <f t="shared" si="2"/>
        <v>0</v>
      </c>
      <c r="H31" s="101"/>
      <c r="I31" s="84"/>
    </row>
    <row r="32" spans="1:9" s="3" customFormat="1" ht="27" customHeight="1" x14ac:dyDescent="0.2">
      <c r="A32" s="108"/>
      <c r="B32" s="109" t="s">
        <v>294</v>
      </c>
      <c r="C32" s="110"/>
      <c r="D32" s="111"/>
      <c r="E32" s="110">
        <v>1</v>
      </c>
      <c r="F32" s="124">
        <v>0</v>
      </c>
      <c r="G32" s="124">
        <f t="shared" si="2"/>
        <v>0</v>
      </c>
      <c r="H32" s="101"/>
      <c r="I32" s="84"/>
    </row>
    <row r="33" spans="1:9" s="3" customFormat="1" ht="27" customHeight="1" x14ac:dyDescent="0.2">
      <c r="A33" s="108"/>
      <c r="B33" s="109" t="s">
        <v>295</v>
      </c>
      <c r="C33" s="110"/>
      <c r="D33" s="111"/>
      <c r="E33" s="110">
        <v>1</v>
      </c>
      <c r="F33" s="124">
        <v>0</v>
      </c>
      <c r="G33" s="124">
        <f t="shared" si="2"/>
        <v>0</v>
      </c>
      <c r="H33" s="101"/>
      <c r="I33" s="84"/>
    </row>
    <row r="34" spans="1:9" s="3" customFormat="1" ht="27" customHeight="1" x14ac:dyDescent="0.2">
      <c r="A34" s="108"/>
      <c r="B34" s="109" t="s">
        <v>151</v>
      </c>
      <c r="C34" s="110"/>
      <c r="D34" s="111"/>
      <c r="E34" s="110">
        <v>1</v>
      </c>
      <c r="F34" s="124">
        <v>0</v>
      </c>
      <c r="G34" s="124">
        <f t="shared" si="2"/>
        <v>0</v>
      </c>
      <c r="H34" s="101"/>
      <c r="I34" s="84"/>
    </row>
    <row r="35" spans="1:9" s="3" customFormat="1" ht="27" customHeight="1" x14ac:dyDescent="0.2">
      <c r="A35" s="113"/>
      <c r="B35" s="125" t="s">
        <v>58</v>
      </c>
      <c r="C35" s="115"/>
      <c r="D35" s="116"/>
      <c r="E35" s="115"/>
      <c r="F35" s="126"/>
      <c r="G35" s="127">
        <f>SUM(G30:G34)</f>
        <v>0</v>
      </c>
      <c r="H35" s="90"/>
      <c r="I35" s="104"/>
    </row>
    <row r="36" spans="1:9" s="3" customFormat="1" ht="12.75" x14ac:dyDescent="0.2">
      <c r="A36" s="118"/>
      <c r="B36" s="5"/>
      <c r="C36" s="6"/>
      <c r="D36" s="7"/>
      <c r="E36" s="6"/>
      <c r="F36" s="6"/>
      <c r="G36" s="8"/>
    </row>
    <row r="37" spans="1:9" s="3" customFormat="1" ht="38.25" x14ac:dyDescent="0.2">
      <c r="A37" s="200"/>
      <c r="B37" s="201" t="s">
        <v>296</v>
      </c>
      <c r="C37" s="68" t="s">
        <v>346</v>
      </c>
      <c r="D37" s="69" t="s">
        <v>345</v>
      </c>
      <c r="E37" s="68" t="s">
        <v>50</v>
      </c>
      <c r="F37" s="68" t="s">
        <v>51</v>
      </c>
      <c r="G37" s="70" t="s">
        <v>344</v>
      </c>
      <c r="H37" s="70" t="s">
        <v>349</v>
      </c>
      <c r="I37" s="71" t="s">
        <v>352</v>
      </c>
    </row>
    <row r="38" spans="1:9" s="3" customFormat="1" ht="27" customHeight="1" x14ac:dyDescent="0.2">
      <c r="A38" s="108"/>
      <c r="B38" s="109" t="s">
        <v>297</v>
      </c>
      <c r="C38" s="110"/>
      <c r="D38" s="111"/>
      <c r="E38" s="110">
        <v>1</v>
      </c>
      <c r="F38" s="124">
        <v>0</v>
      </c>
      <c r="G38" s="124">
        <f t="shared" ref="G38:G42" si="3">SUM(C38*E38*F38)</f>
        <v>0</v>
      </c>
      <c r="H38" s="101"/>
      <c r="I38" s="84"/>
    </row>
    <row r="39" spans="1:9" s="3" customFormat="1" ht="27" customHeight="1" x14ac:dyDescent="0.2">
      <c r="A39" s="108"/>
      <c r="B39" s="109" t="s">
        <v>298</v>
      </c>
      <c r="C39" s="110"/>
      <c r="D39" s="111"/>
      <c r="E39" s="110">
        <v>1</v>
      </c>
      <c r="F39" s="124">
        <v>0</v>
      </c>
      <c r="G39" s="124">
        <f t="shared" si="3"/>
        <v>0</v>
      </c>
      <c r="H39" s="101"/>
      <c r="I39" s="84"/>
    </row>
    <row r="40" spans="1:9" s="3" customFormat="1" ht="27" customHeight="1" x14ac:dyDescent="0.2">
      <c r="A40" s="108"/>
      <c r="B40" s="109" t="s">
        <v>299</v>
      </c>
      <c r="C40" s="110"/>
      <c r="D40" s="111"/>
      <c r="E40" s="110">
        <v>1</v>
      </c>
      <c r="F40" s="124">
        <v>0</v>
      </c>
      <c r="G40" s="124">
        <f t="shared" si="3"/>
        <v>0</v>
      </c>
      <c r="H40" s="101"/>
      <c r="I40" s="84"/>
    </row>
    <row r="41" spans="1:9" s="3" customFormat="1" ht="27" customHeight="1" x14ac:dyDescent="0.2">
      <c r="A41" s="108"/>
      <c r="B41" s="109" t="s">
        <v>300</v>
      </c>
      <c r="C41" s="110"/>
      <c r="D41" s="111"/>
      <c r="E41" s="110">
        <v>1</v>
      </c>
      <c r="F41" s="124">
        <v>0</v>
      </c>
      <c r="G41" s="124">
        <f t="shared" si="3"/>
        <v>0</v>
      </c>
      <c r="H41" s="101"/>
      <c r="I41" s="84"/>
    </row>
    <row r="42" spans="1:9" s="3" customFormat="1" ht="27" customHeight="1" x14ac:dyDescent="0.2">
      <c r="A42" s="108"/>
      <c r="B42" s="109" t="s">
        <v>151</v>
      </c>
      <c r="C42" s="110"/>
      <c r="D42" s="111"/>
      <c r="E42" s="110">
        <v>1</v>
      </c>
      <c r="F42" s="124">
        <v>0</v>
      </c>
      <c r="G42" s="272">
        <f t="shared" si="3"/>
        <v>0</v>
      </c>
      <c r="H42" s="101"/>
      <c r="I42" s="84"/>
    </row>
    <row r="43" spans="1:9" s="3" customFormat="1" ht="27" customHeight="1" x14ac:dyDescent="0.2">
      <c r="A43" s="113"/>
      <c r="B43" s="125" t="s">
        <v>58</v>
      </c>
      <c r="C43" s="115"/>
      <c r="D43" s="116"/>
      <c r="E43" s="115"/>
      <c r="F43" s="126"/>
      <c r="G43" s="271">
        <f>SUM(G38:G42)</f>
        <v>0</v>
      </c>
      <c r="H43" s="90"/>
      <c r="I43" s="104"/>
    </row>
    <row r="44" spans="1:9" s="3" customFormat="1" ht="12.75" x14ac:dyDescent="0.2">
      <c r="A44" s="118"/>
      <c r="B44" s="5"/>
      <c r="C44" s="6"/>
      <c r="D44" s="7"/>
      <c r="E44" s="6"/>
      <c r="F44" s="6"/>
      <c r="G44" s="8"/>
    </row>
    <row r="45" spans="1:9" s="3" customFormat="1" ht="38.25" x14ac:dyDescent="0.2">
      <c r="A45" s="200"/>
      <c r="B45" s="201" t="s">
        <v>301</v>
      </c>
      <c r="C45" s="68" t="s">
        <v>346</v>
      </c>
      <c r="D45" s="69" t="s">
        <v>345</v>
      </c>
      <c r="E45" s="68" t="s">
        <v>50</v>
      </c>
      <c r="F45" s="68" t="s">
        <v>51</v>
      </c>
      <c r="G45" s="70" t="s">
        <v>344</v>
      </c>
      <c r="H45" s="70" t="s">
        <v>349</v>
      </c>
      <c r="I45" s="71" t="s">
        <v>352</v>
      </c>
    </row>
    <row r="46" spans="1:9" s="3" customFormat="1" ht="27" customHeight="1" x14ac:dyDescent="0.2">
      <c r="A46" s="108"/>
      <c r="B46" s="109" t="s">
        <v>302</v>
      </c>
      <c r="C46" s="110"/>
      <c r="D46" s="111"/>
      <c r="E46" s="110">
        <v>1</v>
      </c>
      <c r="F46" s="124">
        <v>0</v>
      </c>
      <c r="G46" s="124">
        <f t="shared" ref="G46:G53" si="4">SUM(C46*E46*F46)</f>
        <v>0</v>
      </c>
      <c r="H46" s="101"/>
      <c r="I46" s="84"/>
    </row>
    <row r="47" spans="1:9" s="3" customFormat="1" ht="27" customHeight="1" x14ac:dyDescent="0.2">
      <c r="A47" s="108"/>
      <c r="B47" s="109" t="s">
        <v>303</v>
      </c>
      <c r="C47" s="110"/>
      <c r="D47" s="111"/>
      <c r="E47" s="110">
        <v>1</v>
      </c>
      <c r="F47" s="124">
        <v>0</v>
      </c>
      <c r="G47" s="124">
        <f t="shared" si="4"/>
        <v>0</v>
      </c>
      <c r="H47" s="101"/>
      <c r="I47" s="84"/>
    </row>
    <row r="48" spans="1:9" s="3" customFormat="1" ht="27" customHeight="1" x14ac:dyDescent="0.2">
      <c r="A48" s="108"/>
      <c r="B48" s="109" t="s">
        <v>304</v>
      </c>
      <c r="C48" s="110"/>
      <c r="D48" s="111"/>
      <c r="E48" s="110">
        <v>1</v>
      </c>
      <c r="F48" s="124">
        <v>0</v>
      </c>
      <c r="G48" s="124">
        <f t="shared" si="4"/>
        <v>0</v>
      </c>
      <c r="H48" s="101"/>
      <c r="I48" s="84"/>
    </row>
    <row r="49" spans="1:9" s="3" customFormat="1" ht="27" customHeight="1" x14ac:dyDescent="0.2">
      <c r="A49" s="108"/>
      <c r="B49" s="109" t="s">
        <v>305</v>
      </c>
      <c r="C49" s="110"/>
      <c r="D49" s="111"/>
      <c r="E49" s="110">
        <v>1</v>
      </c>
      <c r="F49" s="124">
        <v>0</v>
      </c>
      <c r="G49" s="124">
        <f t="shared" si="4"/>
        <v>0</v>
      </c>
      <c r="H49" s="101"/>
      <c r="I49" s="84"/>
    </row>
    <row r="50" spans="1:9" s="3" customFormat="1" ht="27" customHeight="1" x14ac:dyDescent="0.2">
      <c r="A50" s="108"/>
      <c r="B50" s="109" t="s">
        <v>306</v>
      </c>
      <c r="C50" s="110"/>
      <c r="D50" s="111"/>
      <c r="E50" s="110">
        <v>1</v>
      </c>
      <c r="F50" s="124">
        <v>0</v>
      </c>
      <c r="G50" s="124">
        <f t="shared" si="4"/>
        <v>0</v>
      </c>
      <c r="H50" s="101"/>
      <c r="I50" s="84"/>
    </row>
    <row r="51" spans="1:9" s="3" customFormat="1" ht="27" customHeight="1" x14ac:dyDescent="0.2">
      <c r="A51" s="108"/>
      <c r="B51" s="109" t="s">
        <v>307</v>
      </c>
      <c r="C51" s="110"/>
      <c r="D51" s="111"/>
      <c r="E51" s="110">
        <v>1</v>
      </c>
      <c r="F51" s="124">
        <v>0</v>
      </c>
      <c r="G51" s="124">
        <f t="shared" si="4"/>
        <v>0</v>
      </c>
      <c r="H51" s="101"/>
      <c r="I51" s="84"/>
    </row>
    <row r="52" spans="1:9" s="3" customFormat="1" ht="27" customHeight="1" x14ac:dyDescent="0.2">
      <c r="A52" s="108"/>
      <c r="B52" s="109" t="s">
        <v>308</v>
      </c>
      <c r="C52" s="110"/>
      <c r="D52" s="111"/>
      <c r="E52" s="110">
        <v>1</v>
      </c>
      <c r="F52" s="124">
        <v>0</v>
      </c>
      <c r="G52" s="124">
        <f t="shared" si="4"/>
        <v>0</v>
      </c>
      <c r="H52" s="101"/>
      <c r="I52" s="84"/>
    </row>
    <row r="53" spans="1:9" s="3" customFormat="1" ht="27" customHeight="1" x14ac:dyDescent="0.2">
      <c r="A53" s="108"/>
      <c r="B53" s="109" t="s">
        <v>309</v>
      </c>
      <c r="C53" s="110"/>
      <c r="D53" s="111"/>
      <c r="E53" s="110">
        <v>1</v>
      </c>
      <c r="F53" s="124">
        <v>0</v>
      </c>
      <c r="G53" s="272">
        <f t="shared" si="4"/>
        <v>0</v>
      </c>
      <c r="H53" s="101"/>
      <c r="I53" s="84"/>
    </row>
    <row r="54" spans="1:9" s="3" customFormat="1" ht="27" customHeight="1" x14ac:dyDescent="0.2">
      <c r="A54" s="113"/>
      <c r="B54" s="125" t="s">
        <v>58</v>
      </c>
      <c r="C54" s="115"/>
      <c r="D54" s="116"/>
      <c r="E54" s="115"/>
      <c r="F54" s="126"/>
      <c r="G54" s="271">
        <f>SUM(G46:G53)</f>
        <v>0</v>
      </c>
      <c r="H54" s="90"/>
      <c r="I54" s="104"/>
    </row>
    <row r="55" spans="1:9" s="3" customFormat="1" ht="15.75" customHeight="1" x14ac:dyDescent="0.2"/>
    <row r="56" spans="1:9" s="3" customFormat="1" ht="15.75" customHeight="1"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49"/>
  <sheetViews>
    <sheetView workbookViewId="0">
      <pane ySplit="1" topLeftCell="A2" activePane="bottomLeft" state="frozen"/>
      <selection pane="bottomLeft" activeCell="B7" sqref="B7"/>
    </sheetView>
  </sheetViews>
  <sheetFormatPr defaultColWidth="14.42578125" defaultRowHeight="15.75" customHeight="1" x14ac:dyDescent="0.2"/>
  <cols>
    <col min="1" max="1" width="14.42578125" style="3"/>
    <col min="2" max="2" width="46.5703125" style="3" customWidth="1"/>
    <col min="3" max="3" width="9.42578125" style="3" customWidth="1"/>
    <col min="4" max="4" width="13.5703125" style="3" customWidth="1"/>
    <col min="5" max="5" width="7.140625" style="3" customWidth="1"/>
    <col min="6" max="6" width="14.42578125" style="3"/>
    <col min="7" max="7" width="20.42578125" style="3" customWidth="1"/>
    <col min="8" max="8" width="21.85546875" style="3" customWidth="1"/>
    <col min="9" max="9" width="43.85546875" style="63" customWidth="1"/>
  </cols>
  <sheetData>
    <row r="1" spans="1:10" s="107" customFormat="1" ht="15.75" customHeight="1" x14ac:dyDescent="0.25">
      <c r="A1" s="16"/>
      <c r="B1" s="19" t="s">
        <v>38</v>
      </c>
      <c r="C1" s="16"/>
      <c r="D1" s="16"/>
      <c r="E1" s="16"/>
      <c r="F1" s="16"/>
      <c r="G1" s="16"/>
      <c r="H1" s="16"/>
      <c r="I1" s="106" t="s">
        <v>363</v>
      </c>
      <c r="J1" s="16"/>
    </row>
    <row r="2" spans="1:10" s="107" customFormat="1" ht="38.25" x14ac:dyDescent="0.2">
      <c r="A2" s="200"/>
      <c r="B2" s="201" t="s">
        <v>310</v>
      </c>
      <c r="C2" s="68" t="s">
        <v>346</v>
      </c>
      <c r="D2" s="69" t="s">
        <v>345</v>
      </c>
      <c r="E2" s="68" t="s">
        <v>50</v>
      </c>
      <c r="F2" s="68" t="s">
        <v>51</v>
      </c>
      <c r="G2" s="273" t="s">
        <v>344</v>
      </c>
      <c r="H2" s="70" t="s">
        <v>349</v>
      </c>
      <c r="I2" s="105" t="s">
        <v>352</v>
      </c>
    </row>
    <row r="3" spans="1:10" s="107" customFormat="1" ht="27" customHeight="1" x14ac:dyDescent="0.2">
      <c r="A3" s="108"/>
      <c r="B3" s="109" t="s">
        <v>311</v>
      </c>
      <c r="C3" s="110"/>
      <c r="D3" s="111"/>
      <c r="E3" s="110">
        <v>1</v>
      </c>
      <c r="F3" s="249">
        <v>0</v>
      </c>
      <c r="G3" s="274">
        <f t="shared" ref="G3:G8" si="0">SUM(C3*E3*F3)</f>
        <v>0</v>
      </c>
      <c r="H3" s="101"/>
      <c r="I3" s="112"/>
    </row>
    <row r="4" spans="1:10" s="107" customFormat="1" ht="27" customHeight="1" x14ac:dyDescent="0.2">
      <c r="A4" s="108"/>
      <c r="B4" s="109" t="s">
        <v>312</v>
      </c>
      <c r="C4" s="110"/>
      <c r="D4" s="111"/>
      <c r="E4" s="110">
        <v>1</v>
      </c>
      <c r="F4" s="249">
        <v>0</v>
      </c>
      <c r="G4" s="274">
        <f t="shared" si="0"/>
        <v>0</v>
      </c>
      <c r="H4" s="101"/>
      <c r="I4" s="112"/>
    </row>
    <row r="5" spans="1:10" s="107" customFormat="1" ht="27" customHeight="1" x14ac:dyDescent="0.2">
      <c r="A5" s="108"/>
      <c r="B5" s="109" t="s">
        <v>313</v>
      </c>
      <c r="C5" s="110"/>
      <c r="D5" s="111"/>
      <c r="E5" s="110">
        <v>1</v>
      </c>
      <c r="F5" s="249">
        <v>0</v>
      </c>
      <c r="G5" s="274">
        <f t="shared" si="0"/>
        <v>0</v>
      </c>
      <c r="H5" s="101"/>
      <c r="I5" s="112"/>
    </row>
    <row r="6" spans="1:10" s="107" customFormat="1" ht="27" customHeight="1" x14ac:dyDescent="0.2">
      <c r="A6" s="108"/>
      <c r="B6" s="109" t="s">
        <v>370</v>
      </c>
      <c r="C6" s="110"/>
      <c r="D6" s="111"/>
      <c r="E6" s="110">
        <v>1</v>
      </c>
      <c r="F6" s="249">
        <v>0</v>
      </c>
      <c r="G6" s="274">
        <f t="shared" si="0"/>
        <v>0</v>
      </c>
      <c r="H6" s="101"/>
      <c r="I6" s="112"/>
    </row>
    <row r="7" spans="1:10" s="107" customFormat="1" ht="27" customHeight="1" x14ac:dyDescent="0.2">
      <c r="A7" s="108"/>
      <c r="B7" s="109" t="s">
        <v>314</v>
      </c>
      <c r="C7" s="110"/>
      <c r="D7" s="111"/>
      <c r="E7" s="110">
        <v>1</v>
      </c>
      <c r="F7" s="249">
        <v>0</v>
      </c>
      <c r="G7" s="274">
        <f t="shared" si="0"/>
        <v>0</v>
      </c>
      <c r="H7" s="101"/>
      <c r="I7" s="112"/>
    </row>
    <row r="8" spans="1:10" s="107" customFormat="1" ht="27" customHeight="1" x14ac:dyDescent="0.2">
      <c r="A8" s="108"/>
      <c r="B8" s="109" t="s">
        <v>315</v>
      </c>
      <c r="C8" s="110"/>
      <c r="D8" s="111"/>
      <c r="E8" s="110">
        <v>1</v>
      </c>
      <c r="F8" s="249">
        <v>0</v>
      </c>
      <c r="G8" s="275">
        <f t="shared" si="0"/>
        <v>0</v>
      </c>
      <c r="H8" s="101"/>
      <c r="I8" s="112"/>
    </row>
    <row r="9" spans="1:10" s="107" customFormat="1" ht="27" customHeight="1" x14ac:dyDescent="0.2">
      <c r="A9" s="113"/>
      <c r="B9" s="114" t="s">
        <v>58</v>
      </c>
      <c r="C9" s="115"/>
      <c r="D9" s="116"/>
      <c r="E9" s="115"/>
      <c r="F9" s="250"/>
      <c r="G9" s="276">
        <f>SUM(G3:G8)</f>
        <v>0</v>
      </c>
      <c r="H9" s="90"/>
      <c r="I9" s="117"/>
    </row>
    <row r="10" spans="1:10" s="107" customFormat="1" ht="12.75" x14ac:dyDescent="0.2">
      <c r="A10" s="118"/>
      <c r="B10" s="5"/>
      <c r="C10" s="6"/>
      <c r="D10" s="7"/>
      <c r="E10" s="6"/>
      <c r="F10" s="6"/>
      <c r="G10" s="277"/>
      <c r="H10" s="3"/>
      <c r="I10" s="119"/>
    </row>
    <row r="11" spans="1:10" s="107" customFormat="1" ht="38.25" x14ac:dyDescent="0.2">
      <c r="A11" s="202"/>
      <c r="B11" s="203" t="s">
        <v>316</v>
      </c>
      <c r="C11" s="17" t="s">
        <v>346</v>
      </c>
      <c r="D11" s="22" t="s">
        <v>345</v>
      </c>
      <c r="E11" s="17" t="s">
        <v>50</v>
      </c>
      <c r="F11" s="17" t="s">
        <v>51</v>
      </c>
      <c r="G11" s="278" t="s">
        <v>344</v>
      </c>
      <c r="H11" s="18" t="s">
        <v>349</v>
      </c>
      <c r="I11" s="64" t="s">
        <v>352</v>
      </c>
    </row>
    <row r="12" spans="1:10" s="107" customFormat="1" ht="27" customHeight="1" x14ac:dyDescent="0.2">
      <c r="A12" s="109"/>
      <c r="B12" s="109" t="s">
        <v>317</v>
      </c>
      <c r="C12" s="110"/>
      <c r="D12" s="111"/>
      <c r="E12" s="110">
        <v>1</v>
      </c>
      <c r="F12" s="249">
        <v>0</v>
      </c>
      <c r="G12" s="274">
        <f t="shared" ref="G12:G21" si="1">SUM(C12*E12*F12)</f>
        <v>0</v>
      </c>
      <c r="H12" s="3"/>
      <c r="I12" s="119"/>
    </row>
    <row r="13" spans="1:10" s="107" customFormat="1" ht="27" customHeight="1" x14ac:dyDescent="0.2">
      <c r="A13" s="109"/>
      <c r="B13" s="109" t="s">
        <v>318</v>
      </c>
      <c r="C13" s="110"/>
      <c r="D13" s="111"/>
      <c r="E13" s="110">
        <v>1</v>
      </c>
      <c r="F13" s="249">
        <v>0</v>
      </c>
      <c r="G13" s="274">
        <f t="shared" si="1"/>
        <v>0</v>
      </c>
      <c r="H13" s="3"/>
      <c r="I13" s="119"/>
    </row>
    <row r="14" spans="1:10" s="107" customFormat="1" ht="27" customHeight="1" x14ac:dyDescent="0.2">
      <c r="A14" s="109"/>
      <c r="B14" s="109" t="s">
        <v>319</v>
      </c>
      <c r="C14" s="110"/>
      <c r="D14" s="111"/>
      <c r="E14" s="110">
        <v>1</v>
      </c>
      <c r="F14" s="249">
        <v>0</v>
      </c>
      <c r="G14" s="274">
        <f t="shared" si="1"/>
        <v>0</v>
      </c>
      <c r="H14" s="3"/>
      <c r="I14" s="119"/>
    </row>
    <row r="15" spans="1:10" s="107" customFormat="1" ht="27" customHeight="1" x14ac:dyDescent="0.2">
      <c r="A15" s="109"/>
      <c r="B15" s="109" t="s">
        <v>320</v>
      </c>
      <c r="C15" s="110"/>
      <c r="D15" s="111"/>
      <c r="E15" s="110">
        <v>1</v>
      </c>
      <c r="F15" s="249">
        <v>0</v>
      </c>
      <c r="G15" s="274">
        <f t="shared" si="1"/>
        <v>0</v>
      </c>
      <c r="H15" s="3"/>
      <c r="I15" s="119"/>
    </row>
    <row r="16" spans="1:10" s="107" customFormat="1" ht="27" customHeight="1" x14ac:dyDescent="0.2">
      <c r="A16" s="109"/>
      <c r="B16" s="109" t="s">
        <v>321</v>
      </c>
      <c r="C16" s="110"/>
      <c r="D16" s="111"/>
      <c r="E16" s="110">
        <v>1</v>
      </c>
      <c r="F16" s="249">
        <v>0</v>
      </c>
      <c r="G16" s="274">
        <f t="shared" si="1"/>
        <v>0</v>
      </c>
      <c r="H16" s="3"/>
      <c r="I16" s="119"/>
    </row>
    <row r="17" spans="1:9" s="107" customFormat="1" ht="27" customHeight="1" x14ac:dyDescent="0.2">
      <c r="A17" s="109"/>
      <c r="B17" s="109" t="s">
        <v>322</v>
      </c>
      <c r="C17" s="110"/>
      <c r="D17" s="111"/>
      <c r="E17" s="110">
        <v>1</v>
      </c>
      <c r="F17" s="249">
        <v>0</v>
      </c>
      <c r="G17" s="274">
        <f t="shared" si="1"/>
        <v>0</v>
      </c>
      <c r="H17" s="3"/>
      <c r="I17" s="119"/>
    </row>
    <row r="18" spans="1:9" s="107" customFormat="1" ht="27" customHeight="1" x14ac:dyDescent="0.2">
      <c r="A18" s="109"/>
      <c r="B18" s="109" t="s">
        <v>323</v>
      </c>
      <c r="C18" s="110"/>
      <c r="D18" s="111"/>
      <c r="E18" s="110">
        <v>1</v>
      </c>
      <c r="F18" s="249">
        <v>0</v>
      </c>
      <c r="G18" s="274">
        <f t="shared" si="1"/>
        <v>0</v>
      </c>
      <c r="H18" s="3"/>
      <c r="I18" s="119"/>
    </row>
    <row r="19" spans="1:9" s="107" customFormat="1" ht="27" customHeight="1" x14ac:dyDescent="0.2">
      <c r="A19" s="109"/>
      <c r="B19" s="109" t="s">
        <v>324</v>
      </c>
      <c r="C19" s="110"/>
      <c r="D19" s="111"/>
      <c r="E19" s="110">
        <v>1</v>
      </c>
      <c r="F19" s="249">
        <v>0</v>
      </c>
      <c r="G19" s="274">
        <f t="shared" si="1"/>
        <v>0</v>
      </c>
      <c r="H19" s="3"/>
      <c r="I19" s="119"/>
    </row>
    <row r="20" spans="1:9" s="107" customFormat="1" ht="27" customHeight="1" x14ac:dyDescent="0.2">
      <c r="A20" s="109"/>
      <c r="B20" s="109" t="s">
        <v>325</v>
      </c>
      <c r="C20" s="110"/>
      <c r="D20" s="111"/>
      <c r="E20" s="110">
        <v>1</v>
      </c>
      <c r="F20" s="249">
        <v>0</v>
      </c>
      <c r="G20" s="274">
        <f t="shared" si="1"/>
        <v>0</v>
      </c>
      <c r="H20" s="3"/>
      <c r="I20" s="119"/>
    </row>
    <row r="21" spans="1:9" s="107" customFormat="1" ht="27" customHeight="1" x14ac:dyDescent="0.2">
      <c r="A21" s="109"/>
      <c r="B21" s="109" t="s">
        <v>151</v>
      </c>
      <c r="C21" s="110"/>
      <c r="D21" s="111"/>
      <c r="E21" s="110">
        <v>1</v>
      </c>
      <c r="F21" s="249">
        <v>0</v>
      </c>
      <c r="G21" s="275">
        <f t="shared" si="1"/>
        <v>0</v>
      </c>
      <c r="H21" s="3"/>
      <c r="I21" s="119"/>
    </row>
    <row r="22" spans="1:9" s="107" customFormat="1" ht="27" customHeight="1" x14ac:dyDescent="0.2">
      <c r="A22" s="120"/>
      <c r="B22" s="121" t="s">
        <v>58</v>
      </c>
      <c r="C22" s="122"/>
      <c r="D22" s="123"/>
      <c r="E22" s="122"/>
      <c r="F22" s="122"/>
      <c r="G22" s="279">
        <f>SUM(G12:G21)</f>
        <v>0</v>
      </c>
      <c r="H22" s="3"/>
      <c r="I22" s="119"/>
    </row>
    <row r="23" spans="1:9" s="107" customFormat="1" ht="12.75" x14ac:dyDescent="0.2">
      <c r="A23" s="118"/>
      <c r="B23" s="5"/>
      <c r="C23" s="6"/>
      <c r="D23" s="7"/>
      <c r="E23" s="6"/>
      <c r="F23" s="6"/>
      <c r="G23" s="277"/>
      <c r="H23" s="3"/>
      <c r="I23" s="119"/>
    </row>
    <row r="24" spans="1:9" s="107" customFormat="1" ht="38.25" x14ac:dyDescent="0.2">
      <c r="A24" s="200"/>
      <c r="B24" s="201" t="s">
        <v>326</v>
      </c>
      <c r="C24" s="68" t="s">
        <v>346</v>
      </c>
      <c r="D24" s="69" t="s">
        <v>345</v>
      </c>
      <c r="E24" s="68" t="s">
        <v>50</v>
      </c>
      <c r="F24" s="68" t="s">
        <v>51</v>
      </c>
      <c r="G24" s="273" t="s">
        <v>344</v>
      </c>
      <c r="H24" s="70" t="s">
        <v>349</v>
      </c>
      <c r="I24" s="105" t="s">
        <v>352</v>
      </c>
    </row>
    <row r="25" spans="1:9" s="107" customFormat="1" ht="27" customHeight="1" x14ac:dyDescent="0.2">
      <c r="A25" s="108"/>
      <c r="B25" s="109" t="s">
        <v>327</v>
      </c>
      <c r="C25" s="110"/>
      <c r="D25" s="111"/>
      <c r="E25" s="110">
        <v>1</v>
      </c>
      <c r="F25" s="249">
        <v>0</v>
      </c>
      <c r="G25" s="274">
        <f t="shared" ref="G25:G31" si="2">SUM(C25*E25*F25)</f>
        <v>0</v>
      </c>
      <c r="H25" s="101"/>
      <c r="I25" s="112"/>
    </row>
    <row r="26" spans="1:9" s="107" customFormat="1" ht="27" customHeight="1" x14ac:dyDescent="0.2">
      <c r="A26" s="108"/>
      <c r="B26" s="109" t="s">
        <v>328</v>
      </c>
      <c r="C26" s="110"/>
      <c r="D26" s="111"/>
      <c r="E26" s="110">
        <v>1</v>
      </c>
      <c r="F26" s="249">
        <v>0</v>
      </c>
      <c r="G26" s="274">
        <f t="shared" si="2"/>
        <v>0</v>
      </c>
      <c r="H26" s="101"/>
      <c r="I26" s="112"/>
    </row>
    <row r="27" spans="1:9" s="107" customFormat="1" ht="27" customHeight="1" x14ac:dyDescent="0.2">
      <c r="A27" s="108"/>
      <c r="B27" s="109" t="s">
        <v>329</v>
      </c>
      <c r="C27" s="110"/>
      <c r="D27" s="111"/>
      <c r="E27" s="110">
        <v>1</v>
      </c>
      <c r="F27" s="249">
        <v>0</v>
      </c>
      <c r="G27" s="274">
        <f t="shared" si="2"/>
        <v>0</v>
      </c>
      <c r="H27" s="101"/>
      <c r="I27" s="112"/>
    </row>
    <row r="28" spans="1:9" s="107" customFormat="1" ht="27" customHeight="1" x14ac:dyDescent="0.2">
      <c r="A28" s="108"/>
      <c r="B28" s="109" t="s">
        <v>330</v>
      </c>
      <c r="C28" s="110"/>
      <c r="D28" s="111"/>
      <c r="E28" s="110">
        <v>1</v>
      </c>
      <c r="F28" s="249">
        <v>0</v>
      </c>
      <c r="G28" s="274">
        <f t="shared" si="2"/>
        <v>0</v>
      </c>
      <c r="H28" s="101"/>
      <c r="I28" s="112"/>
    </row>
    <row r="29" spans="1:9" s="107" customFormat="1" ht="27" customHeight="1" x14ac:dyDescent="0.2">
      <c r="A29" s="108"/>
      <c r="B29" s="109" t="s">
        <v>331</v>
      </c>
      <c r="C29" s="110"/>
      <c r="D29" s="111"/>
      <c r="E29" s="110">
        <v>1</v>
      </c>
      <c r="F29" s="249">
        <v>0</v>
      </c>
      <c r="G29" s="274">
        <f t="shared" si="2"/>
        <v>0</v>
      </c>
      <c r="H29" s="101"/>
      <c r="I29" s="112"/>
    </row>
    <row r="30" spans="1:9" s="107" customFormat="1" ht="27" customHeight="1" x14ac:dyDescent="0.2">
      <c r="A30" s="108"/>
      <c r="B30" s="109" t="s">
        <v>332</v>
      </c>
      <c r="C30" s="110"/>
      <c r="D30" s="111"/>
      <c r="E30" s="110">
        <v>1</v>
      </c>
      <c r="F30" s="249">
        <v>0</v>
      </c>
      <c r="G30" s="274">
        <f t="shared" si="2"/>
        <v>0</v>
      </c>
      <c r="H30" s="101"/>
      <c r="I30" s="112"/>
    </row>
    <row r="31" spans="1:9" s="107" customFormat="1" ht="27" customHeight="1" x14ac:dyDescent="0.2">
      <c r="A31" s="108"/>
      <c r="B31" s="109" t="s">
        <v>333</v>
      </c>
      <c r="C31" s="110"/>
      <c r="D31" s="111"/>
      <c r="E31" s="110">
        <v>1</v>
      </c>
      <c r="F31" s="249">
        <v>0</v>
      </c>
      <c r="G31" s="275">
        <f t="shared" si="2"/>
        <v>0</v>
      </c>
      <c r="H31" s="101"/>
      <c r="I31" s="112"/>
    </row>
    <row r="32" spans="1:9" s="107" customFormat="1" ht="27" customHeight="1" x14ac:dyDescent="0.2">
      <c r="A32" s="113"/>
      <c r="B32" s="114" t="s">
        <v>58</v>
      </c>
      <c r="C32" s="115"/>
      <c r="D32" s="116"/>
      <c r="E32" s="115"/>
      <c r="F32" s="250"/>
      <c r="G32" s="276">
        <f>SUM(G25:G31)</f>
        <v>0</v>
      </c>
      <c r="H32" s="90"/>
      <c r="I32" s="117"/>
    </row>
    <row r="33" spans="1:9" s="107" customFormat="1" ht="12.75" x14ac:dyDescent="0.2">
      <c r="A33" s="118"/>
      <c r="B33" s="5"/>
      <c r="C33" s="6"/>
      <c r="D33" s="7"/>
      <c r="E33" s="6"/>
      <c r="F33" s="6"/>
      <c r="G33" s="277"/>
      <c r="H33" s="3"/>
      <c r="I33" s="119"/>
    </row>
    <row r="34" spans="1:9" s="107" customFormat="1" ht="38.25" x14ac:dyDescent="0.2">
      <c r="A34" s="200"/>
      <c r="B34" s="201" t="s">
        <v>334</v>
      </c>
      <c r="C34" s="68" t="s">
        <v>346</v>
      </c>
      <c r="D34" s="69" t="s">
        <v>345</v>
      </c>
      <c r="E34" s="68" t="s">
        <v>50</v>
      </c>
      <c r="F34" s="68" t="s">
        <v>51</v>
      </c>
      <c r="G34" s="273" t="s">
        <v>344</v>
      </c>
      <c r="H34" s="70" t="s">
        <v>349</v>
      </c>
      <c r="I34" s="105" t="s">
        <v>352</v>
      </c>
    </row>
    <row r="35" spans="1:9" s="107" customFormat="1" ht="27" customHeight="1" x14ac:dyDescent="0.2">
      <c r="A35" s="108"/>
      <c r="B35" s="109" t="s">
        <v>360</v>
      </c>
      <c r="C35" s="110"/>
      <c r="D35" s="111"/>
      <c r="E35" s="110">
        <v>1</v>
      </c>
      <c r="F35" s="249">
        <v>0</v>
      </c>
      <c r="G35" s="274">
        <f t="shared" ref="G35:G36" si="3">SUM(C35*E35*F35)</f>
        <v>0</v>
      </c>
      <c r="H35" s="101"/>
      <c r="I35" s="112"/>
    </row>
    <row r="36" spans="1:9" s="107" customFormat="1" ht="27" customHeight="1" x14ac:dyDescent="0.2">
      <c r="A36" s="108"/>
      <c r="B36" s="109" t="s">
        <v>361</v>
      </c>
      <c r="C36" s="110"/>
      <c r="D36" s="111"/>
      <c r="E36" s="110">
        <v>1</v>
      </c>
      <c r="F36" s="249">
        <v>0</v>
      </c>
      <c r="G36" s="275">
        <f t="shared" si="3"/>
        <v>0</v>
      </c>
      <c r="H36" s="101"/>
      <c r="I36" s="112"/>
    </row>
    <row r="37" spans="1:9" s="107" customFormat="1" ht="27" customHeight="1" x14ac:dyDescent="0.2">
      <c r="A37" s="113"/>
      <c r="B37" s="114" t="s">
        <v>58</v>
      </c>
      <c r="C37" s="115"/>
      <c r="D37" s="116"/>
      <c r="E37" s="115"/>
      <c r="F37" s="250"/>
      <c r="G37" s="276">
        <f>SUM(G35:G36)</f>
        <v>0</v>
      </c>
      <c r="H37" s="90"/>
      <c r="I37" s="117"/>
    </row>
    <row r="38" spans="1:9" s="107" customFormat="1" ht="15.75" customHeight="1" x14ac:dyDescent="0.2">
      <c r="A38" s="3"/>
      <c r="B38" s="3"/>
      <c r="C38" s="3"/>
      <c r="D38" s="3"/>
      <c r="E38" s="3"/>
      <c r="F38" s="3"/>
      <c r="G38" s="3"/>
      <c r="H38" s="3"/>
      <c r="I38" s="119"/>
    </row>
    <row r="39" spans="1:9" s="107" customFormat="1" ht="15.75" customHeight="1" x14ac:dyDescent="0.2">
      <c r="A39" s="3"/>
      <c r="B39" s="3"/>
      <c r="C39" s="3"/>
      <c r="D39" s="3"/>
      <c r="E39" s="3"/>
      <c r="F39" s="3"/>
      <c r="G39" s="3"/>
      <c r="H39" s="3"/>
      <c r="I39" s="119"/>
    </row>
    <row r="40" spans="1:9" s="107" customFormat="1" ht="15.75" customHeight="1" x14ac:dyDescent="0.2">
      <c r="A40" s="3"/>
      <c r="B40" s="3"/>
      <c r="C40" s="3"/>
      <c r="D40" s="3"/>
      <c r="E40" s="3"/>
      <c r="F40" s="3"/>
      <c r="G40" s="3"/>
      <c r="H40" s="3"/>
      <c r="I40" s="119"/>
    </row>
    <row r="41" spans="1:9" s="107" customFormat="1" ht="15.75" customHeight="1" x14ac:dyDescent="0.2">
      <c r="A41" s="3"/>
      <c r="B41" s="3"/>
      <c r="C41" s="3"/>
      <c r="D41" s="3"/>
      <c r="E41" s="3"/>
      <c r="F41" s="3"/>
      <c r="G41" s="3"/>
      <c r="H41" s="3"/>
      <c r="I41" s="119"/>
    </row>
    <row r="42" spans="1:9" s="107" customFormat="1" ht="15.75" customHeight="1" x14ac:dyDescent="0.2">
      <c r="A42" s="3"/>
      <c r="B42" s="3"/>
      <c r="C42" s="3"/>
      <c r="D42" s="3"/>
      <c r="E42" s="3"/>
      <c r="F42" s="3"/>
      <c r="G42" s="3"/>
      <c r="H42" s="3"/>
      <c r="I42" s="119"/>
    </row>
    <row r="43" spans="1:9" s="107" customFormat="1" ht="15.75" customHeight="1" x14ac:dyDescent="0.2">
      <c r="A43" s="3"/>
      <c r="B43" s="3"/>
      <c r="C43" s="3"/>
      <c r="D43" s="3"/>
      <c r="E43" s="3"/>
      <c r="F43" s="3"/>
      <c r="G43" s="3"/>
      <c r="H43" s="3"/>
      <c r="I43" s="119"/>
    </row>
    <row r="44" spans="1:9" s="107" customFormat="1" ht="15.75" customHeight="1" x14ac:dyDescent="0.2">
      <c r="A44" s="3"/>
      <c r="B44" s="3"/>
      <c r="C44" s="3"/>
      <c r="D44" s="3"/>
      <c r="E44" s="3"/>
      <c r="F44" s="3"/>
      <c r="G44" s="3"/>
      <c r="H44" s="3"/>
      <c r="I44" s="119"/>
    </row>
    <row r="45" spans="1:9" s="107" customFormat="1" ht="15.75" customHeight="1" x14ac:dyDescent="0.2">
      <c r="A45" s="3"/>
      <c r="B45" s="3"/>
      <c r="C45" s="3"/>
      <c r="D45" s="3"/>
      <c r="E45" s="3"/>
      <c r="F45" s="3"/>
      <c r="G45" s="3"/>
      <c r="H45" s="3"/>
      <c r="I45" s="119"/>
    </row>
    <row r="46" spans="1:9" s="107" customFormat="1" ht="15.75" customHeight="1" x14ac:dyDescent="0.2">
      <c r="A46" s="3"/>
      <c r="B46" s="3"/>
      <c r="C46" s="3"/>
      <c r="D46" s="3"/>
      <c r="E46" s="3"/>
      <c r="F46" s="3"/>
      <c r="G46" s="3"/>
      <c r="H46" s="3"/>
      <c r="I46" s="119"/>
    </row>
    <row r="47" spans="1:9" s="107" customFormat="1" ht="15.75" customHeight="1" x14ac:dyDescent="0.2">
      <c r="A47" s="3"/>
      <c r="B47" s="3"/>
      <c r="C47" s="3"/>
      <c r="D47" s="3"/>
      <c r="E47" s="3"/>
      <c r="F47" s="3"/>
      <c r="G47" s="3"/>
      <c r="H47" s="3"/>
      <c r="I47" s="119"/>
    </row>
    <row r="48" spans="1:9" s="107" customFormat="1" ht="15.75" customHeight="1" x14ac:dyDescent="0.2">
      <c r="A48" s="3"/>
      <c r="B48" s="3"/>
      <c r="C48" s="3"/>
      <c r="D48" s="3"/>
      <c r="E48" s="3"/>
      <c r="F48" s="3"/>
      <c r="G48" s="3"/>
      <c r="H48" s="3"/>
      <c r="I48" s="119"/>
    </row>
    <row r="49" spans="1:9" s="107" customFormat="1" ht="15.75" customHeight="1" x14ac:dyDescent="0.2">
      <c r="A49" s="3"/>
      <c r="B49" s="3"/>
      <c r="C49" s="3"/>
      <c r="D49" s="3"/>
      <c r="E49" s="3"/>
      <c r="F49" s="3"/>
      <c r="G49" s="3"/>
      <c r="H49" s="3"/>
      <c r="I49" s="1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Top Sheet</vt:lpstr>
      <vt:lpstr>1 - Above the Line</vt:lpstr>
      <vt:lpstr>2 - Production Expenses</vt:lpstr>
      <vt:lpstr>3 - Post-Production Expenses</vt:lpstr>
      <vt:lpstr>4 - Other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Campbell, Kevann</dc:creator>
  <cp:lastModifiedBy>Campbell, Kevann</cp:lastModifiedBy>
  <cp:lastPrinted>2024-02-20T21:47:18Z</cp:lastPrinted>
  <dcterms:created xsi:type="dcterms:W3CDTF">2024-01-11T19:56:46Z</dcterms:created>
  <dcterms:modified xsi:type="dcterms:W3CDTF">2024-02-20T21:49:42Z</dcterms:modified>
</cp:coreProperties>
</file>