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ToddJackson\2026\Web Updates\Jada\May 14\"/>
    </mc:Choice>
  </mc:AlternateContent>
  <xr:revisionPtr revIDLastSave="0" documentId="13_ncr:1_{0EB6A2A9-01F1-4153-AB70-895F6254A61B}" xr6:coauthVersionLast="47" xr6:coauthVersionMax="47" xr10:uidLastSave="{00000000-0000-0000-0000-000000000000}"/>
  <bookViews>
    <workbookView xWindow="1830" yWindow="2715" windowWidth="22230" windowHeight="11340" firstSheet="1" activeTab="7" xr2:uid="{00000000-000D-0000-FFFF-FFFF00000000}"/>
  </bookViews>
  <sheets>
    <sheet name="2026" sheetId="24" r:id="rId1"/>
    <sheet name="Reconciliation" sheetId="7" r:id="rId2"/>
    <sheet name="2025" sheetId="23" r:id="rId3"/>
    <sheet name="2024" sheetId="22" r:id="rId4"/>
    <sheet name="2023" sheetId="21" r:id="rId5"/>
    <sheet name="2022" sheetId="19" r:id="rId6"/>
    <sheet name="2021" sheetId="12" r:id="rId7"/>
    <sheet name="2020" sheetId="11" r:id="rId8"/>
    <sheet name="2019" sheetId="9" r:id="rId9"/>
    <sheet name="2018" sheetId="8" r:id="rId10"/>
    <sheet name="2017" sheetId="4" r:id="rId11"/>
    <sheet name="2016" sheetId="3" r:id="rId12"/>
    <sheet name="2015" sheetId="1" r:id="rId13"/>
  </sheets>
  <definedNames>
    <definedName name="_xlnm._FilterDatabase" localSheetId="12" hidden="1">'2015'!$C$1:$C$340</definedName>
    <definedName name="_xlnm._FilterDatabase" localSheetId="11" hidden="1">'2016'!$F$1:$F$469</definedName>
    <definedName name="_xlnm._FilterDatabase" localSheetId="10" hidden="1">'2017'!$E$1:$E$565</definedName>
    <definedName name="_xlnm._FilterDatabase" localSheetId="9" hidden="1">'2018'!$E$1:$E$1112</definedName>
    <definedName name="_xlnm._FilterDatabase" localSheetId="8" hidden="1">'2019'!$C$1:$C$543</definedName>
    <definedName name="_xlnm._FilterDatabase" localSheetId="7" hidden="1">'2020'!$E$1:$E$96</definedName>
    <definedName name="_xlnm._FilterDatabase" localSheetId="6" hidden="1">'2021'!$E$1:$E$590</definedName>
    <definedName name="_xlnm._FilterDatabase" localSheetId="5" hidden="1">'2022'!$E$1:$E$639</definedName>
    <definedName name="_xlnm._FilterDatabase" localSheetId="4" hidden="1">'2023'!$C$1:$C$644</definedName>
    <definedName name="_xlnm._FilterDatabase" localSheetId="3" hidden="1">'2024'!$C$1:$C$630</definedName>
    <definedName name="_xlnm._FilterDatabase" localSheetId="2" hidden="1">'2025'!$I$1:$I$561</definedName>
    <definedName name="_xlnm.Print_Area" localSheetId="12">'2015'!$A$338:$K$341</definedName>
    <definedName name="_xlnm.Print_Area" localSheetId="11">'2016'!$A$1:$K$470</definedName>
    <definedName name="_xlnm.Print_Area" localSheetId="10">'2017'!$A$1:$K$566</definedName>
    <definedName name="_xlnm.Print_Area" localSheetId="9">'2018'!$A$1:$K$570</definedName>
    <definedName name="_xlnm.Print_Area" localSheetId="8">'2019'!$A$1:$K$551</definedName>
    <definedName name="_xlnm.Print_Area" localSheetId="6">'2021'!$A$1:$J$590</definedName>
    <definedName name="_xlnm.Print_Area" localSheetId="5">'2022'!$A$117:$I$361</definedName>
    <definedName name="_xlnm.Print_Area" localSheetId="4">'2023'!$A$550:$I$560</definedName>
    <definedName name="_xlnm.Print_Area" localSheetId="3">'2024'!$A$1:$K$631</definedName>
    <definedName name="_xlnm.Print_Area" localSheetId="2">'2025'!$A$1:$I$537</definedName>
    <definedName name="_xlnm.Print_Area" localSheetId="1">Reconciliation!$A$1:$G$40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4" l="1"/>
  <c r="H22" i="24" s="1"/>
  <c r="H20" i="24"/>
  <c r="H15" i="24"/>
  <c r="H16" i="24" s="1"/>
  <c r="H17" i="24" s="1"/>
  <c r="H18" i="24" s="1"/>
  <c r="H19" i="24" s="1"/>
  <c r="H11" i="24"/>
  <c r="H12" i="24" s="1"/>
  <c r="H13" i="24" s="1"/>
  <c r="H14" i="24" s="1"/>
  <c r="H10" i="24"/>
  <c r="H9" i="24"/>
  <c r="H8" i="24"/>
  <c r="H5" i="24"/>
  <c r="H6" i="24" s="1"/>
  <c r="H7" i="24" s="1"/>
  <c r="H4" i="24"/>
  <c r="J507" i="23"/>
  <c r="J505" i="23"/>
  <c r="J498" i="23"/>
  <c r="J367" i="23"/>
  <c r="J407" i="23"/>
  <c r="J476" i="23"/>
  <c r="J456" i="23"/>
  <c r="J138" i="23"/>
  <c r="J145" i="23"/>
  <c r="J417" i="23"/>
  <c r="J399" i="23"/>
  <c r="J393" i="23"/>
  <c r="J390" i="23"/>
  <c r="J382" i="23"/>
  <c r="J355" i="23"/>
  <c r="J155" i="23"/>
  <c r="J150" i="23"/>
  <c r="J197" i="23"/>
  <c r="J261" i="23"/>
  <c r="J223" i="23"/>
  <c r="K42" i="23"/>
  <c r="K31" i="23"/>
  <c r="L27" i="23"/>
  <c r="H561" i="23"/>
  <c r="H4" i="23"/>
  <c r="H5" i="23" s="1"/>
  <c r="H6" i="23" s="1"/>
  <c r="H7" i="23" s="1"/>
  <c r="H8" i="23" s="1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  <c r="H55" i="23" s="1"/>
  <c r="H56" i="23" s="1"/>
  <c r="H57" i="23" s="1"/>
  <c r="H58" i="23" s="1"/>
  <c r="H59" i="23" s="1"/>
  <c r="H60" i="23" s="1"/>
  <c r="H61" i="23" s="1"/>
  <c r="H62" i="23" s="1"/>
  <c r="H63" i="23" s="1"/>
  <c r="H64" i="23" s="1"/>
  <c r="H65" i="23" s="1"/>
  <c r="H66" i="23" s="1"/>
  <c r="H67" i="23" s="1"/>
  <c r="H68" i="23" s="1"/>
  <c r="H69" i="23" s="1"/>
  <c r="H70" i="23" s="1"/>
  <c r="H71" i="23" s="1"/>
  <c r="H72" i="23" s="1"/>
  <c r="H73" i="23" s="1"/>
  <c r="H74" i="23" s="1"/>
  <c r="H75" i="23" s="1"/>
  <c r="H76" i="23" s="1"/>
  <c r="H77" i="23" s="1"/>
  <c r="H78" i="23" s="1"/>
  <c r="H79" i="23" s="1"/>
  <c r="H80" i="23" s="1"/>
  <c r="H81" i="23" s="1"/>
  <c r="H82" i="23" s="1"/>
  <c r="H83" i="23" s="1"/>
  <c r="H84" i="23" s="1"/>
  <c r="H85" i="23" s="1"/>
  <c r="H86" i="23" s="1"/>
  <c r="H87" i="23" s="1"/>
  <c r="H88" i="23" s="1"/>
  <c r="H89" i="23" s="1"/>
  <c r="H90" i="23" s="1"/>
  <c r="H91" i="23" s="1"/>
  <c r="H92" i="23" s="1"/>
  <c r="H93" i="23" s="1"/>
  <c r="H94" i="23" s="1"/>
  <c r="H95" i="23" s="1"/>
  <c r="H96" i="23" s="1"/>
  <c r="H97" i="23" s="1"/>
  <c r="H98" i="23" s="1"/>
  <c r="H99" i="23" s="1"/>
  <c r="H100" i="23" s="1"/>
  <c r="H101" i="23" s="1"/>
  <c r="H102" i="23" s="1"/>
  <c r="H103" i="23" s="1"/>
  <c r="H104" i="23" s="1"/>
  <c r="H105" i="23" s="1"/>
  <c r="H106" i="23" s="1"/>
  <c r="H107" i="23" s="1"/>
  <c r="H108" i="23" s="1"/>
  <c r="H109" i="23" s="1"/>
  <c r="H110" i="23" s="1"/>
  <c r="H111" i="23" s="1"/>
  <c r="H112" i="23" s="1"/>
  <c r="H113" i="23" s="1"/>
  <c r="H114" i="23" s="1"/>
  <c r="J594" i="22"/>
  <c r="J584" i="22"/>
  <c r="J568" i="22"/>
  <c r="J514" i="22"/>
  <c r="J492" i="22"/>
  <c r="J481" i="22"/>
  <c r="J337" i="22"/>
  <c r="J321" i="22"/>
  <c r="J83" i="22"/>
  <c r="J454" i="22"/>
  <c r="J436" i="22"/>
  <c r="J328" i="22"/>
  <c r="J255" i="22"/>
  <c r="J236" i="22"/>
  <c r="K181" i="22"/>
  <c r="K120" i="22"/>
  <c r="K127" i="22"/>
  <c r="K164" i="22"/>
  <c r="H4" i="22"/>
  <c r="H5" i="22" s="1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30" i="22"/>
  <c r="J590" i="21"/>
  <c r="J584" i="21"/>
  <c r="J568" i="21"/>
  <c r="J543" i="21"/>
  <c r="J526" i="21"/>
  <c r="J464" i="21"/>
  <c r="J304" i="21"/>
  <c r="K266" i="21"/>
  <c r="J135" i="21"/>
  <c r="J125" i="21"/>
  <c r="J100" i="21"/>
  <c r="J77" i="21"/>
  <c r="J69" i="21"/>
  <c r="J107" i="21"/>
  <c r="H5" i="21"/>
  <c r="H6" i="21" s="1"/>
  <c r="H7" i="21" s="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H79" i="21" s="1"/>
  <c r="H80" i="21" s="1"/>
  <c r="H81" i="21" s="1"/>
  <c r="H82" i="21" s="1"/>
  <c r="H83" i="21" s="1"/>
  <c r="H84" i="21" s="1"/>
  <c r="H85" i="21" s="1"/>
  <c r="H86" i="21" s="1"/>
  <c r="H87" i="21" s="1"/>
  <c r="H88" i="21" s="1"/>
  <c r="H89" i="21" s="1"/>
  <c r="H90" i="21" s="1"/>
  <c r="H91" i="21" s="1"/>
  <c r="H92" i="21" s="1"/>
  <c r="H93" i="21" s="1"/>
  <c r="H94" i="21" s="1"/>
  <c r="H95" i="21" s="1"/>
  <c r="H96" i="21" s="1"/>
  <c r="H97" i="21" s="1"/>
  <c r="H98" i="21" s="1"/>
  <c r="H99" i="21" s="1"/>
  <c r="H100" i="21" s="1"/>
  <c r="H101" i="21" s="1"/>
  <c r="H102" i="21" s="1"/>
  <c r="H103" i="21" s="1"/>
  <c r="H104" i="21" s="1"/>
  <c r="H105" i="21" s="1"/>
  <c r="H106" i="21" s="1"/>
  <c r="H107" i="21" s="1"/>
  <c r="H108" i="21" s="1"/>
  <c r="H109" i="21" s="1"/>
  <c r="H110" i="21" s="1"/>
  <c r="H111" i="21" s="1"/>
  <c r="H112" i="21" s="1"/>
  <c r="H113" i="21" s="1"/>
  <c r="H114" i="21" s="1"/>
  <c r="H115" i="21" s="1"/>
  <c r="H116" i="21" s="1"/>
  <c r="H117" i="21" s="1"/>
  <c r="H118" i="21" s="1"/>
  <c r="H119" i="21" s="1"/>
  <c r="H120" i="21" s="1"/>
  <c r="H121" i="21" s="1"/>
  <c r="H122" i="21" s="1"/>
  <c r="H123" i="21" s="1"/>
  <c r="H124" i="21" s="1"/>
  <c r="H125" i="21" s="1"/>
  <c r="H126" i="21" s="1"/>
  <c r="H127" i="21" s="1"/>
  <c r="H128" i="21" s="1"/>
  <c r="H129" i="21" s="1"/>
  <c r="H130" i="21" s="1"/>
  <c r="H131" i="21" s="1"/>
  <c r="H132" i="21" s="1"/>
  <c r="H133" i="21" s="1"/>
  <c r="H134" i="21" s="1"/>
  <c r="H135" i="21" s="1"/>
  <c r="H136" i="21" s="1"/>
  <c r="H137" i="21" s="1"/>
  <c r="H138" i="21" s="1"/>
  <c r="H139" i="21" s="1"/>
  <c r="H140" i="21" s="1"/>
  <c r="H141" i="21" s="1"/>
  <c r="H142" i="21" s="1"/>
  <c r="H143" i="21" s="1"/>
  <c r="H144" i="21" s="1"/>
  <c r="H145" i="21" s="1"/>
  <c r="H146" i="21" s="1"/>
  <c r="H147" i="21" s="1"/>
  <c r="H148" i="21" s="1"/>
  <c r="H149" i="21" s="1"/>
  <c r="H150" i="21" s="1"/>
  <c r="H151" i="21" s="1"/>
  <c r="H152" i="21" s="1"/>
  <c r="H153" i="21" s="1"/>
  <c r="H154" i="21" s="1"/>
  <c r="H155" i="21" s="1"/>
  <c r="H156" i="21" s="1"/>
  <c r="H157" i="21" s="1"/>
  <c r="H158" i="21" s="1"/>
  <c r="H159" i="21" s="1"/>
  <c r="H160" i="21" s="1"/>
  <c r="H161" i="21" s="1"/>
  <c r="H162" i="21" s="1"/>
  <c r="H163" i="21" s="1"/>
  <c r="H164" i="21" s="1"/>
  <c r="H165" i="21" s="1"/>
  <c r="H166" i="21" s="1"/>
  <c r="H167" i="21" s="1"/>
  <c r="H168" i="21" s="1"/>
  <c r="H169" i="21" s="1"/>
  <c r="H170" i="21" s="1"/>
  <c r="H171" i="21" s="1"/>
  <c r="H172" i="21" s="1"/>
  <c r="H173" i="21" s="1"/>
  <c r="H174" i="21" s="1"/>
  <c r="H175" i="21" s="1"/>
  <c r="H176" i="21" s="1"/>
  <c r="H177" i="21" s="1"/>
  <c r="H178" i="21" s="1"/>
  <c r="H179" i="21" s="1"/>
  <c r="H180" i="21" s="1"/>
  <c r="H181" i="21" s="1"/>
  <c r="H182" i="21" s="1"/>
  <c r="H183" i="21" s="1"/>
  <c r="H184" i="21" s="1"/>
  <c r="H185" i="21" s="1"/>
  <c r="H186" i="21" s="1"/>
  <c r="H187" i="21" s="1"/>
  <c r="H188" i="21" s="1"/>
  <c r="H189" i="21" s="1"/>
  <c r="H190" i="21" s="1"/>
  <c r="H191" i="21" s="1"/>
  <c r="H192" i="21" s="1"/>
  <c r="H193" i="21" s="1"/>
  <c r="H194" i="21" s="1"/>
  <c r="H195" i="21" s="1"/>
  <c r="H196" i="21" s="1"/>
  <c r="H197" i="21" s="1"/>
  <c r="H198" i="21" s="1"/>
  <c r="H199" i="21" s="1"/>
  <c r="H200" i="21" s="1"/>
  <c r="H201" i="21" s="1"/>
  <c r="H202" i="21" s="1"/>
  <c r="H203" i="21" s="1"/>
  <c r="H204" i="21" s="1"/>
  <c r="H205" i="21" s="1"/>
  <c r="H206" i="21" s="1"/>
  <c r="H207" i="21" s="1"/>
  <c r="H208" i="21" s="1"/>
  <c r="H209" i="21" s="1"/>
  <c r="H210" i="21" s="1"/>
  <c r="H211" i="21" s="1"/>
  <c r="H212" i="21" s="1"/>
  <c r="H213" i="21" s="1"/>
  <c r="H214" i="21" s="1"/>
  <c r="H215" i="21" s="1"/>
  <c r="H216" i="21" s="1"/>
  <c r="H217" i="21" s="1"/>
  <c r="H218" i="21" s="1"/>
  <c r="H219" i="21" s="1"/>
  <c r="H220" i="21" s="1"/>
  <c r="H221" i="21" s="1"/>
  <c r="H222" i="21" s="1"/>
  <c r="H223" i="21" s="1"/>
  <c r="H224" i="21" s="1"/>
  <c r="H225" i="21" s="1"/>
  <c r="H226" i="21" s="1"/>
  <c r="H227" i="21" s="1"/>
  <c r="H228" i="21" s="1"/>
  <c r="H229" i="21" s="1"/>
  <c r="H230" i="21" s="1"/>
  <c r="H231" i="21" s="1"/>
  <c r="H232" i="21" s="1"/>
  <c r="H233" i="21" s="1"/>
  <c r="H234" i="21" s="1"/>
  <c r="H235" i="21" s="1"/>
  <c r="H236" i="21" s="1"/>
  <c r="H237" i="21" s="1"/>
  <c r="H238" i="21" s="1"/>
  <c r="H239" i="21" s="1"/>
  <c r="H240" i="21" s="1"/>
  <c r="H241" i="21" s="1"/>
  <c r="H242" i="21" s="1"/>
  <c r="H243" i="21" s="1"/>
  <c r="H244" i="21" s="1"/>
  <c r="H245" i="21" s="1"/>
  <c r="H246" i="21" s="1"/>
  <c r="H247" i="21" s="1"/>
  <c r="H248" i="21" s="1"/>
  <c r="H249" i="21" s="1"/>
  <c r="H250" i="21" s="1"/>
  <c r="H251" i="21" s="1"/>
  <c r="H252" i="21" s="1"/>
  <c r="H253" i="21" s="1"/>
  <c r="H254" i="21" s="1"/>
  <c r="H255" i="21" s="1"/>
  <c r="H256" i="21" s="1"/>
  <c r="H257" i="21" s="1"/>
  <c r="H258" i="21" s="1"/>
  <c r="H259" i="21" s="1"/>
  <c r="H260" i="21" s="1"/>
  <c r="H261" i="21" s="1"/>
  <c r="H262" i="21" s="1"/>
  <c r="H263" i="21" s="1"/>
  <c r="H264" i="21" s="1"/>
  <c r="H265" i="21" s="1"/>
  <c r="H266" i="21" s="1"/>
  <c r="H267" i="21" s="1"/>
  <c r="H268" i="21" s="1"/>
  <c r="H269" i="21" s="1"/>
  <c r="H270" i="21" s="1"/>
  <c r="H271" i="21" s="1"/>
  <c r="H272" i="21" s="1"/>
  <c r="H273" i="21" s="1"/>
  <c r="H274" i="21" s="1"/>
  <c r="H275" i="21" s="1"/>
  <c r="H276" i="21" s="1"/>
  <c r="H277" i="21" s="1"/>
  <c r="H278" i="21" s="1"/>
  <c r="H279" i="21" s="1"/>
  <c r="H280" i="21" s="1"/>
  <c r="H281" i="21" s="1"/>
  <c r="H282" i="21" s="1"/>
  <c r="H283" i="21" s="1"/>
  <c r="H284" i="21" s="1"/>
  <c r="H285" i="21" s="1"/>
  <c r="H286" i="21" s="1"/>
  <c r="H287" i="21" s="1"/>
  <c r="H288" i="21" s="1"/>
  <c r="H289" i="21" s="1"/>
  <c r="H290" i="21" s="1"/>
  <c r="H291" i="21" s="1"/>
  <c r="H292" i="21" s="1"/>
  <c r="H293" i="21" s="1"/>
  <c r="H294" i="21" s="1"/>
  <c r="H295" i="21" s="1"/>
  <c r="H296" i="21" s="1"/>
  <c r="H297" i="21" s="1"/>
  <c r="H298" i="21" s="1"/>
  <c r="H299" i="21" s="1"/>
  <c r="H300" i="21" s="1"/>
  <c r="H301" i="21" s="1"/>
  <c r="H302" i="21" s="1"/>
  <c r="H303" i="21" s="1"/>
  <c r="H304" i="21" s="1"/>
  <c r="H305" i="21" s="1"/>
  <c r="H306" i="21" s="1"/>
  <c r="H307" i="21" s="1"/>
  <c r="H308" i="21" s="1"/>
  <c r="H309" i="21" s="1"/>
  <c r="H310" i="21" s="1"/>
  <c r="H311" i="21" s="1"/>
  <c r="H312" i="21" s="1"/>
  <c r="H313" i="21" s="1"/>
  <c r="H314" i="21" s="1"/>
  <c r="H315" i="21" s="1"/>
  <c r="H316" i="21" s="1"/>
  <c r="H317" i="21" s="1"/>
  <c r="H318" i="21" s="1"/>
  <c r="H319" i="21" s="1"/>
  <c r="H320" i="21" s="1"/>
  <c r="H321" i="21" s="1"/>
  <c r="H322" i="21" s="1"/>
  <c r="H323" i="21" s="1"/>
  <c r="H324" i="21" s="1"/>
  <c r="H325" i="21" s="1"/>
  <c r="H326" i="21" s="1"/>
  <c r="H327" i="21" s="1"/>
  <c r="H328" i="21" s="1"/>
  <c r="H329" i="21" s="1"/>
  <c r="H330" i="21" s="1"/>
  <c r="H331" i="21" s="1"/>
  <c r="H332" i="21" s="1"/>
  <c r="H333" i="21" s="1"/>
  <c r="H334" i="21" s="1"/>
  <c r="H335" i="21" s="1"/>
  <c r="H336" i="21" s="1"/>
  <c r="H337" i="21" s="1"/>
  <c r="H338" i="21" s="1"/>
  <c r="H339" i="21" s="1"/>
  <c r="H340" i="21" s="1"/>
  <c r="H341" i="21" s="1"/>
  <c r="H342" i="21" s="1"/>
  <c r="H343" i="21" s="1"/>
  <c r="H344" i="21" s="1"/>
  <c r="H345" i="21" s="1"/>
  <c r="H346" i="21" s="1"/>
  <c r="H347" i="21" s="1"/>
  <c r="H348" i="21" s="1"/>
  <c r="H349" i="21" s="1"/>
  <c r="H350" i="21" s="1"/>
  <c r="H351" i="21" s="1"/>
  <c r="H352" i="21" s="1"/>
  <c r="H353" i="21" s="1"/>
  <c r="H354" i="21" s="1"/>
  <c r="H355" i="21" s="1"/>
  <c r="H356" i="21" s="1"/>
  <c r="H357" i="21" s="1"/>
  <c r="H358" i="21" s="1"/>
  <c r="H359" i="21" s="1"/>
  <c r="H360" i="21" s="1"/>
  <c r="H361" i="21" s="1"/>
  <c r="H362" i="21" s="1"/>
  <c r="H363" i="21" s="1"/>
  <c r="H364" i="21" s="1"/>
  <c r="H365" i="21" s="1"/>
  <c r="H366" i="21" s="1"/>
  <c r="H367" i="21" s="1"/>
  <c r="H368" i="21" s="1"/>
  <c r="H369" i="21" s="1"/>
  <c r="H370" i="21" s="1"/>
  <c r="H371" i="21" s="1"/>
  <c r="H372" i="21" s="1"/>
  <c r="H373" i="21" s="1"/>
  <c r="H374" i="21" s="1"/>
  <c r="H375" i="21" s="1"/>
  <c r="H376" i="21" s="1"/>
  <c r="H377" i="21" s="1"/>
  <c r="H378" i="21" s="1"/>
  <c r="H379" i="21" s="1"/>
  <c r="H380" i="21" s="1"/>
  <c r="H381" i="21" s="1"/>
  <c r="H382" i="21" s="1"/>
  <c r="H383" i="21" s="1"/>
  <c r="H384" i="21" s="1"/>
  <c r="H385" i="21" s="1"/>
  <c r="H386" i="21" s="1"/>
  <c r="H387" i="21" s="1"/>
  <c r="H388" i="21" s="1"/>
  <c r="H389" i="21" s="1"/>
  <c r="H390" i="21" s="1"/>
  <c r="H391" i="21" s="1"/>
  <c r="H392" i="21" s="1"/>
  <c r="H393" i="21" s="1"/>
  <c r="H394" i="21" s="1"/>
  <c r="H395" i="21" s="1"/>
  <c r="H396" i="21" s="1"/>
  <c r="H397" i="21" s="1"/>
  <c r="H398" i="21" s="1"/>
  <c r="H399" i="21" s="1"/>
  <c r="H400" i="21" s="1"/>
  <c r="H401" i="21" s="1"/>
  <c r="H402" i="21" s="1"/>
  <c r="H403" i="21" s="1"/>
  <c r="H404" i="21" s="1"/>
  <c r="H405" i="21" s="1"/>
  <c r="H406" i="21" s="1"/>
  <c r="H407" i="21" s="1"/>
  <c r="H408" i="21" s="1"/>
  <c r="H409" i="21" s="1"/>
  <c r="H410" i="21" s="1"/>
  <c r="H411" i="21" s="1"/>
  <c r="H412" i="21" s="1"/>
  <c r="H413" i="21" s="1"/>
  <c r="H414" i="21" s="1"/>
  <c r="H415" i="21" s="1"/>
  <c r="H416" i="21" s="1"/>
  <c r="H417" i="21" s="1"/>
  <c r="H418" i="21" s="1"/>
  <c r="H419" i="21" s="1"/>
  <c r="H420" i="21" s="1"/>
  <c r="H421" i="21" s="1"/>
  <c r="H422" i="21" s="1"/>
  <c r="H423" i="21" s="1"/>
  <c r="H424" i="21" s="1"/>
  <c r="H425" i="21" s="1"/>
  <c r="H426" i="21" s="1"/>
  <c r="H427" i="21" s="1"/>
  <c r="H428" i="21" s="1"/>
  <c r="H429" i="21" s="1"/>
  <c r="H430" i="21" s="1"/>
  <c r="H431" i="21" s="1"/>
  <c r="H432" i="21" s="1"/>
  <c r="H433" i="21" s="1"/>
  <c r="H434" i="21" s="1"/>
  <c r="H435" i="21" s="1"/>
  <c r="H436" i="21" s="1"/>
  <c r="H437" i="21" s="1"/>
  <c r="H438" i="21" s="1"/>
  <c r="H439" i="21" s="1"/>
  <c r="H440" i="21" s="1"/>
  <c r="H441" i="21" s="1"/>
  <c r="H442" i="21" s="1"/>
  <c r="H443" i="21" s="1"/>
  <c r="H444" i="21" s="1"/>
  <c r="H445" i="21" s="1"/>
  <c r="H446" i="21" s="1"/>
  <c r="H447" i="21" s="1"/>
  <c r="H448" i="21" s="1"/>
  <c r="H449" i="21" s="1"/>
  <c r="H450" i="21" s="1"/>
  <c r="H451" i="21" s="1"/>
  <c r="H452" i="21" s="1"/>
  <c r="H453" i="21" s="1"/>
  <c r="H454" i="21" s="1"/>
  <c r="H455" i="21" s="1"/>
  <c r="H456" i="21" s="1"/>
  <c r="H457" i="21" s="1"/>
  <c r="H458" i="21" s="1"/>
  <c r="H459" i="21" s="1"/>
  <c r="H460" i="21" s="1"/>
  <c r="H461" i="21" s="1"/>
  <c r="H462" i="21" s="1"/>
  <c r="H463" i="21" s="1"/>
  <c r="H464" i="21" s="1"/>
  <c r="H465" i="21" s="1"/>
  <c r="H466" i="21" s="1"/>
  <c r="H467" i="21" s="1"/>
  <c r="H468" i="21" s="1"/>
  <c r="H469" i="21" s="1"/>
  <c r="H470" i="21" s="1"/>
  <c r="H471" i="21" s="1"/>
  <c r="H472" i="21" s="1"/>
  <c r="H473" i="21" s="1"/>
  <c r="H474" i="21" s="1"/>
  <c r="H475" i="21" s="1"/>
  <c r="H476" i="21" s="1"/>
  <c r="H477" i="21" s="1"/>
  <c r="H478" i="21" s="1"/>
  <c r="H479" i="21" s="1"/>
  <c r="H480" i="21" s="1"/>
  <c r="H481" i="21" s="1"/>
  <c r="H482" i="21" s="1"/>
  <c r="H483" i="21" s="1"/>
  <c r="H484" i="21" s="1"/>
  <c r="H485" i="21" s="1"/>
  <c r="H486" i="21" s="1"/>
  <c r="H487" i="21" s="1"/>
  <c r="H488" i="21" s="1"/>
  <c r="H489" i="21" s="1"/>
  <c r="H490" i="21" s="1"/>
  <c r="H491" i="21" s="1"/>
  <c r="H492" i="21" s="1"/>
  <c r="H493" i="21" s="1"/>
  <c r="H494" i="21" s="1"/>
  <c r="H495" i="21" s="1"/>
  <c r="H496" i="21" s="1"/>
  <c r="H497" i="21" s="1"/>
  <c r="H498" i="21" s="1"/>
  <c r="H499" i="21" s="1"/>
  <c r="H500" i="21" s="1"/>
  <c r="H501" i="21" s="1"/>
  <c r="H502" i="21" s="1"/>
  <c r="H503" i="21" s="1"/>
  <c r="H504" i="21" s="1"/>
  <c r="H505" i="21" s="1"/>
  <c r="H506" i="21" s="1"/>
  <c r="H507" i="21" s="1"/>
  <c r="H508" i="21" s="1"/>
  <c r="H509" i="21" s="1"/>
  <c r="H510" i="21" s="1"/>
  <c r="H511" i="21" s="1"/>
  <c r="H512" i="21" s="1"/>
  <c r="H513" i="21" s="1"/>
  <c r="H514" i="21" s="1"/>
  <c r="H515" i="21" s="1"/>
  <c r="H516" i="21" s="1"/>
  <c r="H517" i="21" s="1"/>
  <c r="H518" i="21" s="1"/>
  <c r="H519" i="21" s="1"/>
  <c r="H520" i="21" s="1"/>
  <c r="H521" i="21" s="1"/>
  <c r="H522" i="21" s="1"/>
  <c r="H523" i="21" s="1"/>
  <c r="H524" i="21" s="1"/>
  <c r="H525" i="21" s="1"/>
  <c r="H526" i="21" s="1"/>
  <c r="H527" i="21" s="1"/>
  <c r="H528" i="21" s="1"/>
  <c r="H529" i="21" s="1"/>
  <c r="H530" i="21" s="1"/>
  <c r="H531" i="21" s="1"/>
  <c r="H532" i="21" s="1"/>
  <c r="H533" i="21" s="1"/>
  <c r="H534" i="21" s="1"/>
  <c r="H535" i="21" s="1"/>
  <c r="H536" i="21" s="1"/>
  <c r="H537" i="21" s="1"/>
  <c r="H538" i="21" s="1"/>
  <c r="H539" i="21" s="1"/>
  <c r="H540" i="21" s="1"/>
  <c r="H541" i="21" s="1"/>
  <c r="H542" i="21" s="1"/>
  <c r="H543" i="21" s="1"/>
  <c r="H544" i="21" s="1"/>
  <c r="H545" i="21" s="1"/>
  <c r="H546" i="21" s="1"/>
  <c r="H547" i="21" s="1"/>
  <c r="H548" i="21" s="1"/>
  <c r="H549" i="21" s="1"/>
  <c r="H550" i="21" s="1"/>
  <c r="H551" i="21" s="1"/>
  <c r="H552" i="21" s="1"/>
  <c r="H553" i="21" s="1"/>
  <c r="H554" i="21" s="1"/>
  <c r="H555" i="21" s="1"/>
  <c r="H556" i="21" s="1"/>
  <c r="H557" i="21" s="1"/>
  <c r="H558" i="21" s="1"/>
  <c r="H559" i="21" s="1"/>
  <c r="H560" i="21" s="1"/>
  <c r="H561" i="21" s="1"/>
  <c r="H562" i="21" s="1"/>
  <c r="H563" i="21" s="1"/>
  <c r="H564" i="21" s="1"/>
  <c r="H565" i="21" s="1"/>
  <c r="H566" i="21" s="1"/>
  <c r="H567" i="21" s="1"/>
  <c r="H568" i="21" s="1"/>
  <c r="H569" i="21" s="1"/>
  <c r="H570" i="21" s="1"/>
  <c r="H571" i="21" s="1"/>
  <c r="H572" i="21" s="1"/>
  <c r="H573" i="21" s="1"/>
  <c r="H574" i="21" s="1"/>
  <c r="H575" i="21" s="1"/>
  <c r="H576" i="21" s="1"/>
  <c r="H577" i="21" s="1"/>
  <c r="H578" i="21" s="1"/>
  <c r="H579" i="21" s="1"/>
  <c r="H580" i="21" s="1"/>
  <c r="H581" i="21" s="1"/>
  <c r="H582" i="21" s="1"/>
  <c r="H583" i="21" s="1"/>
  <c r="H584" i="21" s="1"/>
  <c r="H585" i="21" s="1"/>
  <c r="H586" i="21" s="1"/>
  <c r="H587" i="21" s="1"/>
  <c r="H588" i="21" s="1"/>
  <c r="H589" i="21" s="1"/>
  <c r="H590" i="21" s="1"/>
  <c r="H591" i="21" s="1"/>
  <c r="H592" i="21" s="1"/>
  <c r="H593" i="21" s="1"/>
  <c r="H594" i="21" s="1"/>
  <c r="H595" i="21" s="1"/>
  <c r="H596" i="21" s="1"/>
  <c r="H597" i="21" s="1"/>
  <c r="H598" i="21" s="1"/>
  <c r="H599" i="21" s="1"/>
  <c r="H600" i="21" s="1"/>
  <c r="H601" i="21" s="1"/>
  <c r="H602" i="21" s="1"/>
  <c r="H603" i="21" s="1"/>
  <c r="H604" i="21" s="1"/>
  <c r="H605" i="21" s="1"/>
  <c r="H606" i="21" s="1"/>
  <c r="H607" i="21" s="1"/>
  <c r="H608" i="21" s="1"/>
  <c r="H609" i="21" s="1"/>
  <c r="H610" i="21" s="1"/>
  <c r="H611" i="21" s="1"/>
  <c r="H612" i="21" s="1"/>
  <c r="H613" i="21" s="1"/>
  <c r="H614" i="21" s="1"/>
  <c r="H615" i="21" s="1"/>
  <c r="H616" i="21" s="1"/>
  <c r="H617" i="21" s="1"/>
  <c r="H618" i="21" s="1"/>
  <c r="H644" i="21"/>
  <c r="F34" i="7"/>
  <c r="K538" i="19"/>
  <c r="K508" i="19"/>
  <c r="K452" i="19"/>
  <c r="K254" i="19"/>
  <c r="K287" i="19"/>
  <c r="K140" i="19"/>
  <c r="K138" i="19"/>
  <c r="H639" i="19"/>
  <c r="H4" i="19"/>
  <c r="H5" i="19" s="1"/>
  <c r="H6" i="19" s="1"/>
  <c r="H7" i="19" s="1"/>
  <c r="H8" i="19" s="1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H71" i="19" s="1"/>
  <c r="H72" i="19" s="1"/>
  <c r="H73" i="19" s="1"/>
  <c r="H74" i="19" s="1"/>
  <c r="H75" i="19" s="1"/>
  <c r="H76" i="19" s="1"/>
  <c r="H77" i="19" s="1"/>
  <c r="H78" i="19" s="1"/>
  <c r="H79" i="19" s="1"/>
  <c r="H80" i="19" s="1"/>
  <c r="H81" i="19" s="1"/>
  <c r="H82" i="19" s="1"/>
  <c r="H83" i="19" s="1"/>
  <c r="H84" i="19" s="1"/>
  <c r="H85" i="19" s="1"/>
  <c r="H86" i="19" s="1"/>
  <c r="H87" i="19" s="1"/>
  <c r="H88" i="19" s="1"/>
  <c r="H89" i="19" s="1"/>
  <c r="H90" i="19" s="1"/>
  <c r="H91" i="19" s="1"/>
  <c r="H92" i="19" s="1"/>
  <c r="H93" i="19" s="1"/>
  <c r="H94" i="19" s="1"/>
  <c r="H95" i="19" s="1"/>
  <c r="H96" i="19" s="1"/>
  <c r="H97" i="19" s="1"/>
  <c r="H98" i="19" s="1"/>
  <c r="H99" i="19" s="1"/>
  <c r="H100" i="19" s="1"/>
  <c r="H101" i="19" s="1"/>
  <c r="H102" i="19" s="1"/>
  <c r="H103" i="19" s="1"/>
  <c r="H104" i="19" s="1"/>
  <c r="H105" i="19" s="1"/>
  <c r="H106" i="19" s="1"/>
  <c r="H107" i="19" s="1"/>
  <c r="H108" i="19" s="1"/>
  <c r="H109" i="19" s="1"/>
  <c r="H110" i="19" s="1"/>
  <c r="H111" i="19" s="1"/>
  <c r="H112" i="19" s="1"/>
  <c r="H113" i="19" s="1"/>
  <c r="H114" i="19" s="1"/>
  <c r="H115" i="19" s="1"/>
  <c r="H116" i="19" s="1"/>
  <c r="H117" i="19" s="1"/>
  <c r="H118" i="19" s="1"/>
  <c r="H119" i="19" s="1"/>
  <c r="H120" i="19" s="1"/>
  <c r="H121" i="19" s="1"/>
  <c r="H122" i="19" s="1"/>
  <c r="H123" i="19" s="1"/>
  <c r="H124" i="19" s="1"/>
  <c r="H125" i="19" s="1"/>
  <c r="H126" i="19" s="1"/>
  <c r="H127" i="19" s="1"/>
  <c r="H128" i="19" s="1"/>
  <c r="H129" i="19" s="1"/>
  <c r="H130" i="19" s="1"/>
  <c r="H131" i="19" s="1"/>
  <c r="H132" i="19" s="1"/>
  <c r="H133" i="19" s="1"/>
  <c r="H134" i="19" s="1"/>
  <c r="H135" i="19" s="1"/>
  <c r="H136" i="19" s="1"/>
  <c r="H137" i="19" s="1"/>
  <c r="H138" i="19" s="1"/>
  <c r="H139" i="19" s="1"/>
  <c r="H140" i="19" s="1"/>
  <c r="H141" i="19" s="1"/>
  <c r="H142" i="19" s="1"/>
  <c r="H143" i="19" s="1"/>
  <c r="H144" i="19" s="1"/>
  <c r="H145" i="19" s="1"/>
  <c r="H146" i="19" s="1"/>
  <c r="H147" i="19" s="1"/>
  <c r="H148" i="19" s="1"/>
  <c r="H149" i="19" s="1"/>
  <c r="H150" i="19" s="1"/>
  <c r="H151" i="19" s="1"/>
  <c r="H152" i="19" s="1"/>
  <c r="H153" i="19" s="1"/>
  <c r="H154" i="19" s="1"/>
  <c r="H155" i="19" s="1"/>
  <c r="H156" i="19" s="1"/>
  <c r="H157" i="19" s="1"/>
  <c r="H158" i="19" s="1"/>
  <c r="H159" i="19" s="1"/>
  <c r="H160" i="19" s="1"/>
  <c r="H161" i="19" s="1"/>
  <c r="H162" i="19" s="1"/>
  <c r="H163" i="19" s="1"/>
  <c r="H164" i="19" s="1"/>
  <c r="H165" i="19" s="1"/>
  <c r="H166" i="19" s="1"/>
  <c r="H167" i="19" s="1"/>
  <c r="H168" i="19" s="1"/>
  <c r="H169" i="19" s="1"/>
  <c r="H170" i="19" s="1"/>
  <c r="H171" i="19" s="1"/>
  <c r="H172" i="19" s="1"/>
  <c r="H173" i="19" s="1"/>
  <c r="H174" i="19" s="1"/>
  <c r="H175" i="19" s="1"/>
  <c r="H176" i="19" s="1"/>
  <c r="H177" i="19" s="1"/>
  <c r="H178" i="19" s="1"/>
  <c r="H179" i="19" s="1"/>
  <c r="H180" i="19" s="1"/>
  <c r="H181" i="19" s="1"/>
  <c r="H182" i="19" s="1"/>
  <c r="H183" i="19" s="1"/>
  <c r="H184" i="19" s="1"/>
  <c r="H185" i="19" s="1"/>
  <c r="H186" i="19" s="1"/>
  <c r="H187" i="19" s="1"/>
  <c r="H188" i="19" s="1"/>
  <c r="H189" i="19" s="1"/>
  <c r="H190" i="19" s="1"/>
  <c r="H191" i="19" s="1"/>
  <c r="H192" i="19" s="1"/>
  <c r="H193" i="19" s="1"/>
  <c r="H194" i="19" s="1"/>
  <c r="H195" i="19" s="1"/>
  <c r="H196" i="19" s="1"/>
  <c r="H197" i="19" s="1"/>
  <c r="H198" i="19" s="1"/>
  <c r="H199" i="19" s="1"/>
  <c r="H200" i="19" s="1"/>
  <c r="H201" i="19" s="1"/>
  <c r="H202" i="19" s="1"/>
  <c r="H203" i="19" s="1"/>
  <c r="H204" i="19" s="1"/>
  <c r="H205" i="19" s="1"/>
  <c r="H206" i="19" s="1"/>
  <c r="H207" i="19" s="1"/>
  <c r="H208" i="19" s="1"/>
  <c r="H209" i="19" s="1"/>
  <c r="H210" i="19" s="1"/>
  <c r="H211" i="19" s="1"/>
  <c r="H212" i="19" s="1"/>
  <c r="H213" i="19" s="1"/>
  <c r="H214" i="19" s="1"/>
  <c r="H215" i="19" s="1"/>
  <c r="H216" i="19" s="1"/>
  <c r="H217" i="19" s="1"/>
  <c r="H218" i="19" s="1"/>
  <c r="H219" i="19" s="1"/>
  <c r="H220" i="19" s="1"/>
  <c r="H221" i="19" s="1"/>
  <c r="H222" i="19" s="1"/>
  <c r="H223" i="19" s="1"/>
  <c r="H224" i="19" s="1"/>
  <c r="H225" i="19" s="1"/>
  <c r="H226" i="19" s="1"/>
  <c r="H227" i="19" s="1"/>
  <c r="H228" i="19" s="1"/>
  <c r="H229" i="19" s="1"/>
  <c r="H230" i="19" s="1"/>
  <c r="H231" i="19" s="1"/>
  <c r="H232" i="19" s="1"/>
  <c r="H233" i="19" s="1"/>
  <c r="H234" i="19" s="1"/>
  <c r="H235" i="19" s="1"/>
  <c r="H236" i="19" s="1"/>
  <c r="H237" i="19" s="1"/>
  <c r="H238" i="19" s="1"/>
  <c r="H239" i="19" s="1"/>
  <c r="H240" i="19" s="1"/>
  <c r="H241" i="19" s="1"/>
  <c r="H242" i="19" s="1"/>
  <c r="H243" i="19" s="1"/>
  <c r="H244" i="19" s="1"/>
  <c r="H245" i="19" s="1"/>
  <c r="H246" i="19" s="1"/>
  <c r="H247" i="19" s="1"/>
  <c r="H248" i="19" s="1"/>
  <c r="H249" i="19" s="1"/>
  <c r="H250" i="19" s="1"/>
  <c r="H251" i="19" s="1"/>
  <c r="H252" i="19" s="1"/>
  <c r="H253" i="19" s="1"/>
  <c r="H254" i="19" s="1"/>
  <c r="H255" i="19" s="1"/>
  <c r="H256" i="19" s="1"/>
  <c r="H257" i="19" s="1"/>
  <c r="H258" i="19" s="1"/>
  <c r="H259" i="19" s="1"/>
  <c r="H260" i="19" s="1"/>
  <c r="H261" i="19" s="1"/>
  <c r="H262" i="19" s="1"/>
  <c r="H263" i="19" s="1"/>
  <c r="H264" i="19" s="1"/>
  <c r="H265" i="19" s="1"/>
  <c r="H266" i="19" s="1"/>
  <c r="H267" i="19" s="1"/>
  <c r="H268" i="19" s="1"/>
  <c r="H269" i="19" s="1"/>
  <c r="H270" i="19" s="1"/>
  <c r="H271" i="19" s="1"/>
  <c r="H272" i="19" s="1"/>
  <c r="H273" i="19" s="1"/>
  <c r="H274" i="19" s="1"/>
  <c r="H275" i="19" s="1"/>
  <c r="H276" i="19" s="1"/>
  <c r="H277" i="19" s="1"/>
  <c r="H278" i="19" s="1"/>
  <c r="H279" i="19" s="1"/>
  <c r="H280" i="19" s="1"/>
  <c r="H281" i="19" s="1"/>
  <c r="H282" i="19" s="1"/>
  <c r="H283" i="19" s="1"/>
  <c r="H284" i="19" s="1"/>
  <c r="H285" i="19" s="1"/>
  <c r="H286" i="19" s="1"/>
  <c r="H287" i="19" s="1"/>
  <c r="H288" i="19" s="1"/>
  <c r="H289" i="19" s="1"/>
  <c r="H290" i="19" s="1"/>
  <c r="H291" i="19" s="1"/>
  <c r="H292" i="19" s="1"/>
  <c r="H293" i="19" s="1"/>
  <c r="H294" i="19" s="1"/>
  <c r="H295" i="19" s="1"/>
  <c r="H296" i="19" s="1"/>
  <c r="H297" i="19" s="1"/>
  <c r="H298" i="19" s="1"/>
  <c r="H299" i="19" s="1"/>
  <c r="H300" i="19" s="1"/>
  <c r="H301" i="19" s="1"/>
  <c r="H302" i="19" s="1"/>
  <c r="H303" i="19" s="1"/>
  <c r="H304" i="19" s="1"/>
  <c r="H305" i="19" s="1"/>
  <c r="H306" i="19" s="1"/>
  <c r="H307" i="19" s="1"/>
  <c r="H308" i="19" s="1"/>
  <c r="H309" i="19" s="1"/>
  <c r="H310" i="19" s="1"/>
  <c r="H311" i="19" s="1"/>
  <c r="H312" i="19" s="1"/>
  <c r="H313" i="19" s="1"/>
  <c r="H314" i="19" s="1"/>
  <c r="H315" i="19" s="1"/>
  <c r="H316" i="19" s="1"/>
  <c r="H317" i="19" s="1"/>
  <c r="H318" i="19" s="1"/>
  <c r="H319" i="19" s="1"/>
  <c r="H320" i="19" s="1"/>
  <c r="H321" i="19" s="1"/>
  <c r="H322" i="19" s="1"/>
  <c r="H323" i="19" s="1"/>
  <c r="H324" i="19" s="1"/>
  <c r="H325" i="19" s="1"/>
  <c r="H326" i="19" s="1"/>
  <c r="H327" i="19" s="1"/>
  <c r="H328" i="19" s="1"/>
  <c r="H329" i="19" s="1"/>
  <c r="H330" i="19" s="1"/>
  <c r="H331" i="19" s="1"/>
  <c r="H332" i="19" s="1"/>
  <c r="H333" i="19" s="1"/>
  <c r="H334" i="19" s="1"/>
  <c r="H335" i="19" s="1"/>
  <c r="H336" i="19" s="1"/>
  <c r="H337" i="19" s="1"/>
  <c r="H338" i="19" s="1"/>
  <c r="H339" i="19" s="1"/>
  <c r="H340" i="19" s="1"/>
  <c r="H341" i="19" s="1"/>
  <c r="H342" i="19" s="1"/>
  <c r="H343" i="19" s="1"/>
  <c r="H344" i="19" s="1"/>
  <c r="H345" i="19" s="1"/>
  <c r="H346" i="19" s="1"/>
  <c r="H347" i="19" s="1"/>
  <c r="H348" i="19" s="1"/>
  <c r="H349" i="19" s="1"/>
  <c r="H350" i="19" s="1"/>
  <c r="H351" i="19" s="1"/>
  <c r="H352" i="19" s="1"/>
  <c r="H353" i="19" s="1"/>
  <c r="H354" i="19" s="1"/>
  <c r="H355" i="19" s="1"/>
  <c r="H356" i="19" s="1"/>
  <c r="H357" i="19" s="1"/>
  <c r="H358" i="19" s="1"/>
  <c r="H359" i="19" s="1"/>
  <c r="H360" i="19" s="1"/>
  <c r="H361" i="19" s="1"/>
  <c r="H362" i="19" s="1"/>
  <c r="H363" i="19" s="1"/>
  <c r="H364" i="19" s="1"/>
  <c r="H365" i="19" s="1"/>
  <c r="H366" i="19" s="1"/>
  <c r="H367" i="19" s="1"/>
  <c r="H368" i="19" s="1"/>
  <c r="H369" i="19" s="1"/>
  <c r="H370" i="19" s="1"/>
  <c r="H371" i="19" s="1"/>
  <c r="H372" i="19" s="1"/>
  <c r="H373" i="19" s="1"/>
  <c r="H374" i="19" s="1"/>
  <c r="H375" i="19" s="1"/>
  <c r="H376" i="19" s="1"/>
  <c r="H377" i="19" s="1"/>
  <c r="H378" i="19" s="1"/>
  <c r="H379" i="19" s="1"/>
  <c r="H380" i="19" s="1"/>
  <c r="H381" i="19" s="1"/>
  <c r="H382" i="19" s="1"/>
  <c r="H383" i="19" s="1"/>
  <c r="H384" i="19" s="1"/>
  <c r="H385" i="19" s="1"/>
  <c r="H386" i="19" s="1"/>
  <c r="H387" i="19" s="1"/>
  <c r="H388" i="19" s="1"/>
  <c r="H389" i="19" s="1"/>
  <c r="H390" i="19" s="1"/>
  <c r="H391" i="19" s="1"/>
  <c r="H392" i="19" s="1"/>
  <c r="H393" i="19" s="1"/>
  <c r="H394" i="19" s="1"/>
  <c r="H395" i="19" s="1"/>
  <c r="H396" i="19" s="1"/>
  <c r="H397" i="19" s="1"/>
  <c r="H398" i="19" s="1"/>
  <c r="H399" i="19" s="1"/>
  <c r="H400" i="19" s="1"/>
  <c r="H401" i="19" s="1"/>
  <c r="H402" i="19" s="1"/>
  <c r="H403" i="19" s="1"/>
  <c r="H404" i="19" s="1"/>
  <c r="H405" i="19" s="1"/>
  <c r="H406" i="19" s="1"/>
  <c r="H407" i="19" s="1"/>
  <c r="H408" i="19" s="1"/>
  <c r="H409" i="19" s="1"/>
  <c r="H410" i="19" s="1"/>
  <c r="H411" i="19" s="1"/>
  <c r="H412" i="19" s="1"/>
  <c r="H413" i="19" s="1"/>
  <c r="H414" i="19" s="1"/>
  <c r="H415" i="19" s="1"/>
  <c r="H416" i="19" s="1"/>
  <c r="H417" i="19" s="1"/>
  <c r="H418" i="19" s="1"/>
  <c r="H419" i="19" s="1"/>
  <c r="H420" i="19" s="1"/>
  <c r="H421" i="19" s="1"/>
  <c r="H422" i="19" s="1"/>
  <c r="H423" i="19" s="1"/>
  <c r="H424" i="19" s="1"/>
  <c r="H425" i="19" s="1"/>
  <c r="H426" i="19" s="1"/>
  <c r="H427" i="19" s="1"/>
  <c r="H428" i="19" s="1"/>
  <c r="H429" i="19" s="1"/>
  <c r="H430" i="19" s="1"/>
  <c r="H431" i="19" s="1"/>
  <c r="H432" i="19" s="1"/>
  <c r="H433" i="19" s="1"/>
  <c r="H434" i="19" s="1"/>
  <c r="H435" i="19" s="1"/>
  <c r="H436" i="19" s="1"/>
  <c r="H437" i="19" s="1"/>
  <c r="H438" i="19" s="1"/>
  <c r="H439" i="19" s="1"/>
  <c r="H440" i="19" s="1"/>
  <c r="H441" i="19" s="1"/>
  <c r="H442" i="19" s="1"/>
  <c r="H443" i="19" s="1"/>
  <c r="H444" i="19" s="1"/>
  <c r="H445" i="19" s="1"/>
  <c r="H446" i="19" s="1"/>
  <c r="H447" i="19" s="1"/>
  <c r="H448" i="19" s="1"/>
  <c r="H449" i="19" s="1"/>
  <c r="H450" i="19" s="1"/>
  <c r="H451" i="19" s="1"/>
  <c r="H452" i="19" s="1"/>
  <c r="H453" i="19" s="1"/>
  <c r="H454" i="19" s="1"/>
  <c r="H455" i="19" s="1"/>
  <c r="H456" i="19" s="1"/>
  <c r="H457" i="19" s="1"/>
  <c r="H458" i="19" s="1"/>
  <c r="H459" i="19" s="1"/>
  <c r="H460" i="19" s="1"/>
  <c r="H461" i="19" s="1"/>
  <c r="H462" i="19" s="1"/>
  <c r="H463" i="19" s="1"/>
  <c r="H464" i="19" s="1"/>
  <c r="H465" i="19" s="1"/>
  <c r="H466" i="19" s="1"/>
  <c r="H467" i="19" s="1"/>
  <c r="H468" i="19" s="1"/>
  <c r="H469" i="19" s="1"/>
  <c r="H470" i="19" s="1"/>
  <c r="H471" i="19" s="1"/>
  <c r="H472" i="19" s="1"/>
  <c r="H473" i="19" s="1"/>
  <c r="H474" i="19" s="1"/>
  <c r="H475" i="19" s="1"/>
  <c r="H476" i="19" s="1"/>
  <c r="H477" i="19" s="1"/>
  <c r="H478" i="19" s="1"/>
  <c r="H479" i="19" s="1"/>
  <c r="H480" i="19" s="1"/>
  <c r="H481" i="19" s="1"/>
  <c r="H482" i="19" s="1"/>
  <c r="H483" i="19" s="1"/>
  <c r="H484" i="19" s="1"/>
  <c r="H485" i="19" s="1"/>
  <c r="H486" i="19" s="1"/>
  <c r="H487" i="19" s="1"/>
  <c r="H488" i="19" s="1"/>
  <c r="H489" i="19" s="1"/>
  <c r="H490" i="19" s="1"/>
  <c r="H491" i="19" s="1"/>
  <c r="H492" i="19" s="1"/>
  <c r="H493" i="19" s="1"/>
  <c r="H494" i="19" s="1"/>
  <c r="H495" i="19" s="1"/>
  <c r="H496" i="19" s="1"/>
  <c r="H497" i="19" s="1"/>
  <c r="H498" i="19" s="1"/>
  <c r="H499" i="19" s="1"/>
  <c r="H500" i="19" s="1"/>
  <c r="H501" i="19" s="1"/>
  <c r="H502" i="19" s="1"/>
  <c r="H503" i="19" s="1"/>
  <c r="H504" i="19" s="1"/>
  <c r="H505" i="19" s="1"/>
  <c r="H506" i="19" s="1"/>
  <c r="H507" i="19" s="1"/>
  <c r="H508" i="19" s="1"/>
  <c r="H509" i="19" s="1"/>
  <c r="H510" i="19" s="1"/>
  <c r="H511" i="19" s="1"/>
  <c r="H512" i="19" s="1"/>
  <c r="H513" i="19" s="1"/>
  <c r="H514" i="19" s="1"/>
  <c r="H515" i="19" s="1"/>
  <c r="H516" i="19" s="1"/>
  <c r="H517" i="19" s="1"/>
  <c r="H518" i="19" s="1"/>
  <c r="H519" i="19" s="1"/>
  <c r="H520" i="19" s="1"/>
  <c r="H521" i="19" s="1"/>
  <c r="H522" i="19" s="1"/>
  <c r="H523" i="19" s="1"/>
  <c r="H524" i="19" s="1"/>
  <c r="H525" i="19" s="1"/>
  <c r="H526" i="19" s="1"/>
  <c r="H527" i="19" s="1"/>
  <c r="H528" i="19" s="1"/>
  <c r="H529" i="19" s="1"/>
  <c r="H530" i="19" s="1"/>
  <c r="H531" i="19" s="1"/>
  <c r="H532" i="19" s="1"/>
  <c r="H533" i="19" s="1"/>
  <c r="H534" i="19" s="1"/>
  <c r="H535" i="19" s="1"/>
  <c r="H536" i="19" s="1"/>
  <c r="H537" i="19" s="1"/>
  <c r="H538" i="19" s="1"/>
  <c r="H539" i="19" s="1"/>
  <c r="H540" i="19" s="1"/>
  <c r="H541" i="19" s="1"/>
  <c r="H542" i="19" s="1"/>
  <c r="H543" i="19" s="1"/>
  <c r="H544" i="19" s="1"/>
  <c r="H545" i="19" s="1"/>
  <c r="H546" i="19" s="1"/>
  <c r="H547" i="19" s="1"/>
  <c r="H548" i="19" s="1"/>
  <c r="H549" i="19" s="1"/>
  <c r="H550" i="19" s="1"/>
  <c r="H551" i="19" s="1"/>
  <c r="H552" i="19" s="1"/>
  <c r="H553" i="19" s="1"/>
  <c r="H554" i="19" s="1"/>
  <c r="H555" i="19" s="1"/>
  <c r="H556" i="19" s="1"/>
  <c r="H557" i="19" s="1"/>
  <c r="H558" i="19" s="1"/>
  <c r="H559" i="19" s="1"/>
  <c r="H560" i="19" s="1"/>
  <c r="H561" i="19" s="1"/>
  <c r="H562" i="19" s="1"/>
  <c r="H563" i="19" s="1"/>
  <c r="H564" i="19" s="1"/>
  <c r="H565" i="19" s="1"/>
  <c r="H566" i="19" s="1"/>
  <c r="H567" i="19" s="1"/>
  <c r="H568" i="19" s="1"/>
  <c r="H569" i="19" s="1"/>
  <c r="H570" i="19" s="1"/>
  <c r="H571" i="19" s="1"/>
  <c r="H572" i="19" s="1"/>
  <c r="H573" i="19" s="1"/>
  <c r="H574" i="19" s="1"/>
  <c r="H575" i="19" s="1"/>
  <c r="H576" i="19" s="1"/>
  <c r="H577" i="19" s="1"/>
  <c r="H578" i="19" s="1"/>
  <c r="H579" i="19" s="1"/>
  <c r="H580" i="19" s="1"/>
  <c r="H581" i="19" s="1"/>
  <c r="H582" i="19" s="1"/>
  <c r="H583" i="19" s="1"/>
  <c r="H584" i="19" s="1"/>
  <c r="H585" i="19" s="1"/>
  <c r="H586" i="19" s="1"/>
  <c r="H587" i="19" s="1"/>
  <c r="H588" i="19" s="1"/>
  <c r="H589" i="19" s="1"/>
  <c r="H590" i="19" s="1"/>
  <c r="H591" i="19" s="1"/>
  <c r="H592" i="19" s="1"/>
  <c r="H593" i="19" s="1"/>
  <c r="H594" i="19" s="1"/>
  <c r="H595" i="19" s="1"/>
  <c r="H596" i="19" s="1"/>
  <c r="H597" i="19" s="1"/>
  <c r="H598" i="19" s="1"/>
  <c r="H599" i="19" s="1"/>
  <c r="H600" i="19" s="1"/>
  <c r="H601" i="19" s="1"/>
  <c r="H602" i="19" s="1"/>
  <c r="H603" i="19" s="1"/>
  <c r="H604" i="19" s="1"/>
  <c r="H605" i="19" s="1"/>
  <c r="H606" i="19" s="1"/>
  <c r="H607" i="19" s="1"/>
  <c r="H608" i="19" s="1"/>
  <c r="H609" i="19" s="1"/>
  <c r="H610" i="19" s="1"/>
  <c r="H611" i="19" s="1"/>
  <c r="H612" i="19" s="1"/>
  <c r="H613" i="19" s="1"/>
  <c r="H614" i="19" s="1"/>
  <c r="H615" i="19" s="1"/>
  <c r="H616" i="19" s="1"/>
  <c r="H617" i="19" s="1"/>
  <c r="H618" i="19" s="1"/>
  <c r="H619" i="19" s="1"/>
  <c r="H620" i="19" s="1"/>
  <c r="H621" i="19" s="1"/>
  <c r="H622" i="19" s="1"/>
  <c r="H623" i="19" s="1"/>
  <c r="H624" i="19" s="1"/>
  <c r="H625" i="19" s="1"/>
  <c r="H626" i="19" s="1"/>
  <c r="H578" i="12"/>
  <c r="H115" i="23" l="1"/>
  <c r="K595" i="22"/>
  <c r="G34" i="7"/>
  <c r="G36" i="7" s="1"/>
  <c r="G40" i="7" s="1"/>
  <c r="M215" i="12"/>
  <c r="M168" i="12"/>
  <c r="G81" i="11"/>
  <c r="F81" i="11"/>
  <c r="H590" i="12"/>
  <c r="H4" i="12"/>
  <c r="H5" i="12" s="1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H161" i="12" s="1"/>
  <c r="H162" i="12" s="1"/>
  <c r="H163" i="12" s="1"/>
  <c r="H164" i="12" s="1"/>
  <c r="H165" i="12" s="1"/>
  <c r="H166" i="12" s="1"/>
  <c r="H167" i="12" s="1"/>
  <c r="H168" i="12" s="1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H183" i="12" s="1"/>
  <c r="H184" i="12" s="1"/>
  <c r="H185" i="12" s="1"/>
  <c r="H186" i="12" s="1"/>
  <c r="H187" i="12" s="1"/>
  <c r="H188" i="12" s="1"/>
  <c r="H189" i="12" s="1"/>
  <c r="H190" i="12" s="1"/>
  <c r="H191" i="12" s="1"/>
  <c r="H192" i="12" s="1"/>
  <c r="H193" i="12" s="1"/>
  <c r="H194" i="12" s="1"/>
  <c r="H195" i="12" s="1"/>
  <c r="H196" i="12" s="1"/>
  <c r="H197" i="12" s="1"/>
  <c r="H198" i="12" s="1"/>
  <c r="H199" i="12" s="1"/>
  <c r="H200" i="12" s="1"/>
  <c r="H201" i="12" s="1"/>
  <c r="H202" i="12" s="1"/>
  <c r="H203" i="12" s="1"/>
  <c r="H204" i="12" s="1"/>
  <c r="H205" i="12" s="1"/>
  <c r="H206" i="12" s="1"/>
  <c r="H207" i="12" s="1"/>
  <c r="H208" i="12" s="1"/>
  <c r="H209" i="12" s="1"/>
  <c r="H210" i="12" s="1"/>
  <c r="H211" i="12" s="1"/>
  <c r="H212" i="12" s="1"/>
  <c r="H213" i="12" s="1"/>
  <c r="H214" i="12" s="1"/>
  <c r="H215" i="12" s="1"/>
  <c r="H216" i="12" s="1"/>
  <c r="H217" i="12" s="1"/>
  <c r="H218" i="12" s="1"/>
  <c r="H219" i="12" s="1"/>
  <c r="H220" i="12" s="1"/>
  <c r="H221" i="12" s="1"/>
  <c r="H222" i="12" s="1"/>
  <c r="H223" i="12" s="1"/>
  <c r="H224" i="12" s="1"/>
  <c r="H225" i="12" s="1"/>
  <c r="H226" i="12" s="1"/>
  <c r="H227" i="12" s="1"/>
  <c r="H228" i="12" s="1"/>
  <c r="H229" i="12" s="1"/>
  <c r="H230" i="12" s="1"/>
  <c r="H231" i="12" s="1"/>
  <c r="H232" i="12" s="1"/>
  <c r="H233" i="12" s="1"/>
  <c r="H234" i="12" s="1"/>
  <c r="H235" i="12" s="1"/>
  <c r="H236" i="12" s="1"/>
  <c r="H237" i="12" s="1"/>
  <c r="H238" i="12" s="1"/>
  <c r="H239" i="12" s="1"/>
  <c r="H240" i="12" s="1"/>
  <c r="H241" i="12" s="1"/>
  <c r="H242" i="12" s="1"/>
  <c r="H243" i="12" s="1"/>
  <c r="H244" i="12" s="1"/>
  <c r="H245" i="12" s="1"/>
  <c r="H246" i="12" s="1"/>
  <c r="H247" i="12" s="1"/>
  <c r="H248" i="12" s="1"/>
  <c r="H249" i="12" s="1"/>
  <c r="H250" i="12" s="1"/>
  <c r="H251" i="12" s="1"/>
  <c r="H252" i="12" s="1"/>
  <c r="H253" i="12" s="1"/>
  <c r="H254" i="12" s="1"/>
  <c r="H255" i="12" s="1"/>
  <c r="H256" i="12" s="1"/>
  <c r="H257" i="12" s="1"/>
  <c r="H258" i="12" s="1"/>
  <c r="H259" i="12" s="1"/>
  <c r="H260" i="12" s="1"/>
  <c r="H261" i="12" s="1"/>
  <c r="H262" i="12" s="1"/>
  <c r="H263" i="12" s="1"/>
  <c r="H264" i="12" s="1"/>
  <c r="H265" i="12" s="1"/>
  <c r="H266" i="12" s="1"/>
  <c r="H267" i="12" s="1"/>
  <c r="H268" i="12" s="1"/>
  <c r="H269" i="12" s="1"/>
  <c r="H270" i="12" s="1"/>
  <c r="H271" i="12" s="1"/>
  <c r="H272" i="12" s="1"/>
  <c r="H273" i="12" s="1"/>
  <c r="H274" i="12" s="1"/>
  <c r="H275" i="12" s="1"/>
  <c r="H276" i="12" s="1"/>
  <c r="H277" i="12" s="1"/>
  <c r="H278" i="12" s="1"/>
  <c r="H279" i="12" s="1"/>
  <c r="H280" i="12" s="1"/>
  <c r="H281" i="12" s="1"/>
  <c r="H282" i="12" s="1"/>
  <c r="H283" i="12" s="1"/>
  <c r="H284" i="12" s="1"/>
  <c r="H285" i="12" s="1"/>
  <c r="H286" i="12" s="1"/>
  <c r="H287" i="12" s="1"/>
  <c r="H288" i="12" s="1"/>
  <c r="H289" i="12" s="1"/>
  <c r="H290" i="12" s="1"/>
  <c r="H291" i="12" s="1"/>
  <c r="H292" i="12" s="1"/>
  <c r="H293" i="12" s="1"/>
  <c r="H294" i="12" s="1"/>
  <c r="H295" i="12" s="1"/>
  <c r="H296" i="12" s="1"/>
  <c r="H297" i="12" s="1"/>
  <c r="H298" i="12" s="1"/>
  <c r="H299" i="12" s="1"/>
  <c r="H300" i="12" s="1"/>
  <c r="H301" i="12" s="1"/>
  <c r="H302" i="12" s="1"/>
  <c r="H303" i="12" s="1"/>
  <c r="H304" i="12" s="1"/>
  <c r="H305" i="12" s="1"/>
  <c r="H306" i="12" s="1"/>
  <c r="H307" i="12" s="1"/>
  <c r="H308" i="12" s="1"/>
  <c r="H309" i="12" s="1"/>
  <c r="H310" i="12" s="1"/>
  <c r="H311" i="12" s="1"/>
  <c r="H312" i="12" s="1"/>
  <c r="H313" i="12" s="1"/>
  <c r="H314" i="12" s="1"/>
  <c r="H315" i="12" s="1"/>
  <c r="H316" i="12" s="1"/>
  <c r="H317" i="12" s="1"/>
  <c r="H318" i="12" s="1"/>
  <c r="H319" i="12" s="1"/>
  <c r="H320" i="12" s="1"/>
  <c r="H321" i="12" s="1"/>
  <c r="H322" i="12" s="1"/>
  <c r="H323" i="12" s="1"/>
  <c r="H324" i="12" s="1"/>
  <c r="H325" i="12" s="1"/>
  <c r="H326" i="12" s="1"/>
  <c r="H327" i="12" s="1"/>
  <c r="H328" i="12" s="1"/>
  <c r="H329" i="12" s="1"/>
  <c r="H330" i="12" s="1"/>
  <c r="H331" i="12" s="1"/>
  <c r="H332" i="12" s="1"/>
  <c r="H333" i="12" s="1"/>
  <c r="H334" i="12" s="1"/>
  <c r="H335" i="12" s="1"/>
  <c r="H336" i="12" s="1"/>
  <c r="H337" i="12" s="1"/>
  <c r="H338" i="12" s="1"/>
  <c r="H339" i="12" s="1"/>
  <c r="H340" i="12" s="1"/>
  <c r="H341" i="12" s="1"/>
  <c r="H342" i="12" s="1"/>
  <c r="H343" i="12" s="1"/>
  <c r="H344" i="12" s="1"/>
  <c r="H345" i="12" s="1"/>
  <c r="H346" i="12" s="1"/>
  <c r="H347" i="12" s="1"/>
  <c r="H348" i="12" s="1"/>
  <c r="H349" i="12" s="1"/>
  <c r="H350" i="12" s="1"/>
  <c r="H351" i="12" s="1"/>
  <c r="H352" i="12" s="1"/>
  <c r="H353" i="12" s="1"/>
  <c r="H354" i="12" s="1"/>
  <c r="H355" i="12" s="1"/>
  <c r="H356" i="12" s="1"/>
  <c r="H357" i="12" s="1"/>
  <c r="H358" i="12" s="1"/>
  <c r="H359" i="12" s="1"/>
  <c r="H360" i="12" s="1"/>
  <c r="H361" i="12" s="1"/>
  <c r="H362" i="12" s="1"/>
  <c r="H363" i="12" s="1"/>
  <c r="H364" i="12" s="1"/>
  <c r="H365" i="12" s="1"/>
  <c r="H366" i="12" s="1"/>
  <c r="H367" i="12" s="1"/>
  <c r="H368" i="12" s="1"/>
  <c r="H369" i="12" s="1"/>
  <c r="H370" i="12" s="1"/>
  <c r="H371" i="12" s="1"/>
  <c r="H372" i="12" s="1"/>
  <c r="H373" i="12" s="1"/>
  <c r="H374" i="12" s="1"/>
  <c r="H375" i="12" s="1"/>
  <c r="H376" i="12" s="1"/>
  <c r="H377" i="12" s="1"/>
  <c r="H378" i="12" s="1"/>
  <c r="H379" i="12" s="1"/>
  <c r="H380" i="12" s="1"/>
  <c r="H381" i="12" s="1"/>
  <c r="H382" i="12" s="1"/>
  <c r="H383" i="12" s="1"/>
  <c r="H384" i="12" s="1"/>
  <c r="H385" i="12" s="1"/>
  <c r="H386" i="12" s="1"/>
  <c r="H387" i="12" s="1"/>
  <c r="H388" i="12" s="1"/>
  <c r="H389" i="12" s="1"/>
  <c r="H390" i="12" s="1"/>
  <c r="H391" i="12" s="1"/>
  <c r="H392" i="12" s="1"/>
  <c r="H393" i="12" s="1"/>
  <c r="H394" i="12" s="1"/>
  <c r="H395" i="12" s="1"/>
  <c r="H396" i="12" s="1"/>
  <c r="H397" i="12" s="1"/>
  <c r="H398" i="12" s="1"/>
  <c r="H399" i="12" s="1"/>
  <c r="H400" i="12" s="1"/>
  <c r="H401" i="12" s="1"/>
  <c r="H402" i="12" s="1"/>
  <c r="H403" i="12" s="1"/>
  <c r="H404" i="12" s="1"/>
  <c r="H405" i="12" s="1"/>
  <c r="H406" i="12" s="1"/>
  <c r="H407" i="12" s="1"/>
  <c r="H408" i="12" s="1"/>
  <c r="H409" i="12" s="1"/>
  <c r="H410" i="12" s="1"/>
  <c r="H411" i="12" s="1"/>
  <c r="H412" i="12" s="1"/>
  <c r="H413" i="12" s="1"/>
  <c r="H414" i="12" s="1"/>
  <c r="H415" i="12" s="1"/>
  <c r="H416" i="12" s="1"/>
  <c r="H417" i="12" s="1"/>
  <c r="H418" i="12" s="1"/>
  <c r="H419" i="12" s="1"/>
  <c r="H420" i="12" s="1"/>
  <c r="H421" i="12" s="1"/>
  <c r="H422" i="12" s="1"/>
  <c r="H423" i="12" s="1"/>
  <c r="H424" i="12" s="1"/>
  <c r="H425" i="12" s="1"/>
  <c r="H426" i="12" s="1"/>
  <c r="H427" i="12" s="1"/>
  <c r="H428" i="12" s="1"/>
  <c r="H429" i="12" s="1"/>
  <c r="H430" i="12" s="1"/>
  <c r="H431" i="12" s="1"/>
  <c r="H432" i="12" s="1"/>
  <c r="H433" i="12" s="1"/>
  <c r="H434" i="12" s="1"/>
  <c r="H435" i="12" s="1"/>
  <c r="H436" i="12" s="1"/>
  <c r="H437" i="12" s="1"/>
  <c r="H438" i="12" s="1"/>
  <c r="H439" i="12" s="1"/>
  <c r="H440" i="12" s="1"/>
  <c r="H441" i="12" s="1"/>
  <c r="H442" i="12" s="1"/>
  <c r="H443" i="12" s="1"/>
  <c r="H444" i="12" s="1"/>
  <c r="H445" i="12" s="1"/>
  <c r="H446" i="12" s="1"/>
  <c r="H447" i="12" s="1"/>
  <c r="H448" i="12" s="1"/>
  <c r="H449" i="12" s="1"/>
  <c r="H450" i="12" s="1"/>
  <c r="H451" i="12" s="1"/>
  <c r="H452" i="12" s="1"/>
  <c r="H453" i="12" s="1"/>
  <c r="H454" i="12" s="1"/>
  <c r="H455" i="12" s="1"/>
  <c r="H456" i="12" s="1"/>
  <c r="H457" i="12" s="1"/>
  <c r="H458" i="12" s="1"/>
  <c r="H459" i="12" s="1"/>
  <c r="H460" i="12" s="1"/>
  <c r="H461" i="12" s="1"/>
  <c r="H462" i="12" s="1"/>
  <c r="H463" i="12" s="1"/>
  <c r="H464" i="12" s="1"/>
  <c r="H465" i="12" s="1"/>
  <c r="H466" i="12" s="1"/>
  <c r="H467" i="12" s="1"/>
  <c r="H468" i="12" s="1"/>
  <c r="H469" i="12" s="1"/>
  <c r="H470" i="12" s="1"/>
  <c r="H471" i="12" s="1"/>
  <c r="H472" i="12" s="1"/>
  <c r="H473" i="12" s="1"/>
  <c r="H474" i="12" s="1"/>
  <c r="H475" i="12" s="1"/>
  <c r="H476" i="12" s="1"/>
  <c r="H477" i="12" s="1"/>
  <c r="H478" i="12" s="1"/>
  <c r="H479" i="12" s="1"/>
  <c r="H480" i="12" s="1"/>
  <c r="H481" i="12" s="1"/>
  <c r="H482" i="12" s="1"/>
  <c r="H483" i="12" s="1"/>
  <c r="H484" i="12" s="1"/>
  <c r="H485" i="12" s="1"/>
  <c r="H486" i="12" s="1"/>
  <c r="H487" i="12" s="1"/>
  <c r="H488" i="12" s="1"/>
  <c r="H489" i="12" s="1"/>
  <c r="H490" i="12" s="1"/>
  <c r="H491" i="12" s="1"/>
  <c r="H492" i="12" s="1"/>
  <c r="H493" i="12" s="1"/>
  <c r="H494" i="12" s="1"/>
  <c r="H495" i="12" s="1"/>
  <c r="H496" i="12" s="1"/>
  <c r="H497" i="12" s="1"/>
  <c r="H498" i="12" s="1"/>
  <c r="H499" i="12" s="1"/>
  <c r="H500" i="12" s="1"/>
  <c r="H501" i="12" s="1"/>
  <c r="H502" i="12" s="1"/>
  <c r="H503" i="12" s="1"/>
  <c r="H504" i="12" s="1"/>
  <c r="H505" i="12" s="1"/>
  <c r="H506" i="12" s="1"/>
  <c r="H507" i="12" s="1"/>
  <c r="H508" i="12" s="1"/>
  <c r="H509" i="12" s="1"/>
  <c r="H510" i="12" s="1"/>
  <c r="H511" i="12" s="1"/>
  <c r="H512" i="12" s="1"/>
  <c r="H513" i="12" s="1"/>
  <c r="H514" i="12" s="1"/>
  <c r="H515" i="12" s="1"/>
  <c r="H516" i="12" s="1"/>
  <c r="H517" i="12" s="1"/>
  <c r="H518" i="12" s="1"/>
  <c r="H519" i="12" s="1"/>
  <c r="H520" i="12" s="1"/>
  <c r="H521" i="12" s="1"/>
  <c r="H522" i="12" s="1"/>
  <c r="H523" i="12" s="1"/>
  <c r="H524" i="12" s="1"/>
  <c r="H525" i="12" s="1"/>
  <c r="H526" i="12" s="1"/>
  <c r="H527" i="12" s="1"/>
  <c r="H528" i="12" s="1"/>
  <c r="H529" i="12" s="1"/>
  <c r="H530" i="12" s="1"/>
  <c r="H531" i="12" s="1"/>
  <c r="H532" i="12" s="1"/>
  <c r="H533" i="12" s="1"/>
  <c r="H534" i="12" s="1"/>
  <c r="H535" i="12" s="1"/>
  <c r="H536" i="12" s="1"/>
  <c r="H537" i="12" s="1"/>
  <c r="H538" i="12" s="1"/>
  <c r="H539" i="12" s="1"/>
  <c r="H540" i="12" s="1"/>
  <c r="H541" i="12" s="1"/>
  <c r="H542" i="12" s="1"/>
  <c r="H543" i="12" s="1"/>
  <c r="H544" i="12" s="1"/>
  <c r="H545" i="12" s="1"/>
  <c r="H546" i="12" s="1"/>
  <c r="H547" i="12" s="1"/>
  <c r="H548" i="12" s="1"/>
  <c r="H549" i="12" s="1"/>
  <c r="H550" i="12" s="1"/>
  <c r="H551" i="12" s="1"/>
  <c r="H552" i="12" s="1"/>
  <c r="H553" i="12" s="1"/>
  <c r="H554" i="12" s="1"/>
  <c r="H555" i="12" s="1"/>
  <c r="H556" i="12" s="1"/>
  <c r="H557" i="12" s="1"/>
  <c r="H558" i="12" s="1"/>
  <c r="H559" i="12" s="1"/>
  <c r="H560" i="12" s="1"/>
  <c r="H561" i="12" s="1"/>
  <c r="H562" i="12" s="1"/>
  <c r="H563" i="12" s="1"/>
  <c r="H564" i="12" s="1"/>
  <c r="H565" i="12" s="1"/>
  <c r="H566" i="12" s="1"/>
  <c r="H567" i="12" s="1"/>
  <c r="H568" i="12" s="1"/>
  <c r="H569" i="12" s="1"/>
  <c r="H570" i="12" s="1"/>
  <c r="H571" i="12" s="1"/>
  <c r="H572" i="12" s="1"/>
  <c r="H573" i="12" s="1"/>
  <c r="H574" i="12" s="1"/>
  <c r="H575" i="12" s="1"/>
  <c r="H576" i="12" s="1"/>
  <c r="H577" i="12" s="1"/>
  <c r="H70" i="11"/>
  <c r="H71" i="11"/>
  <c r="H72" i="11"/>
  <c r="H73" i="11"/>
  <c r="H74" i="11"/>
  <c r="H75" i="11"/>
  <c r="H76" i="11"/>
  <c r="H77" i="11"/>
  <c r="H78" i="11"/>
  <c r="H68" i="11"/>
  <c r="H69" i="11"/>
  <c r="H66" i="11"/>
  <c r="H67" i="11"/>
  <c r="H62" i="11"/>
  <c r="H63" i="11"/>
  <c r="H64" i="11"/>
  <c r="H65" i="11"/>
  <c r="H96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543" i="9"/>
  <c r="G535" i="9"/>
  <c r="F535" i="9"/>
  <c r="H3" i="9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H151" i="9" s="1"/>
  <c r="H152" i="9" s="1"/>
  <c r="H153" i="9" s="1"/>
  <c r="H154" i="9" s="1"/>
  <c r="H155" i="9" s="1"/>
  <c r="H156" i="9" s="1"/>
  <c r="H157" i="9" s="1"/>
  <c r="H158" i="9" s="1"/>
  <c r="H159" i="9" s="1"/>
  <c r="H160" i="9" s="1"/>
  <c r="H161" i="9" s="1"/>
  <c r="H162" i="9" s="1"/>
  <c r="H163" i="9" s="1"/>
  <c r="H164" i="9" s="1"/>
  <c r="H165" i="9" s="1"/>
  <c r="H166" i="9" s="1"/>
  <c r="H167" i="9" s="1"/>
  <c r="H168" i="9" s="1"/>
  <c r="H169" i="9" s="1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H192" i="9" s="1"/>
  <c r="H193" i="9" s="1"/>
  <c r="H194" i="9" s="1"/>
  <c r="H195" i="9" s="1"/>
  <c r="H196" i="9" s="1"/>
  <c r="H197" i="9" s="1"/>
  <c r="H198" i="9" s="1"/>
  <c r="H199" i="9" s="1"/>
  <c r="H200" i="9" s="1"/>
  <c r="H201" i="9" s="1"/>
  <c r="H202" i="9" s="1"/>
  <c r="H203" i="9" s="1"/>
  <c r="H204" i="9" s="1"/>
  <c r="H205" i="9" s="1"/>
  <c r="H206" i="9" s="1"/>
  <c r="H207" i="9" s="1"/>
  <c r="H208" i="9" s="1"/>
  <c r="H209" i="9" s="1"/>
  <c r="H210" i="9" s="1"/>
  <c r="H211" i="9" s="1"/>
  <c r="H212" i="9" s="1"/>
  <c r="H213" i="9" s="1"/>
  <c r="H214" i="9" s="1"/>
  <c r="H215" i="9" s="1"/>
  <c r="H216" i="9" s="1"/>
  <c r="H217" i="9" s="1"/>
  <c r="H218" i="9" s="1"/>
  <c r="H219" i="9" s="1"/>
  <c r="H220" i="9" s="1"/>
  <c r="H221" i="9" s="1"/>
  <c r="H222" i="9" s="1"/>
  <c r="H223" i="9" s="1"/>
  <c r="H224" i="9" s="1"/>
  <c r="H225" i="9" s="1"/>
  <c r="H226" i="9" s="1"/>
  <c r="H227" i="9" s="1"/>
  <c r="H228" i="9" s="1"/>
  <c r="H229" i="9" s="1"/>
  <c r="H230" i="9" s="1"/>
  <c r="H231" i="9" s="1"/>
  <c r="H232" i="9" s="1"/>
  <c r="H233" i="9" s="1"/>
  <c r="H234" i="9" s="1"/>
  <c r="H235" i="9" s="1"/>
  <c r="H236" i="9" s="1"/>
  <c r="H237" i="9" s="1"/>
  <c r="H238" i="9" s="1"/>
  <c r="H239" i="9" s="1"/>
  <c r="H240" i="9" s="1"/>
  <c r="H241" i="9" s="1"/>
  <c r="H242" i="9" s="1"/>
  <c r="H243" i="9" s="1"/>
  <c r="H244" i="9" s="1"/>
  <c r="H245" i="9" s="1"/>
  <c r="H246" i="9" s="1"/>
  <c r="H247" i="9" s="1"/>
  <c r="H248" i="9" s="1"/>
  <c r="H249" i="9" s="1"/>
  <c r="H250" i="9" s="1"/>
  <c r="H251" i="9" s="1"/>
  <c r="H252" i="9" s="1"/>
  <c r="H253" i="9" s="1"/>
  <c r="H254" i="9" s="1"/>
  <c r="H255" i="9" s="1"/>
  <c r="H256" i="9" s="1"/>
  <c r="H257" i="9" s="1"/>
  <c r="H258" i="9" s="1"/>
  <c r="H259" i="9" s="1"/>
  <c r="H260" i="9" s="1"/>
  <c r="H261" i="9" s="1"/>
  <c r="H262" i="9" s="1"/>
  <c r="H263" i="9" s="1"/>
  <c r="H264" i="9" s="1"/>
  <c r="H265" i="9" s="1"/>
  <c r="H266" i="9" s="1"/>
  <c r="H267" i="9" s="1"/>
  <c r="H268" i="9" s="1"/>
  <c r="H269" i="9" s="1"/>
  <c r="H270" i="9" s="1"/>
  <c r="H271" i="9" s="1"/>
  <c r="H272" i="9" s="1"/>
  <c r="H273" i="9" s="1"/>
  <c r="H274" i="9" s="1"/>
  <c r="H275" i="9" s="1"/>
  <c r="H276" i="9" s="1"/>
  <c r="H277" i="9" s="1"/>
  <c r="H278" i="9" s="1"/>
  <c r="H279" i="9" s="1"/>
  <c r="H280" i="9" s="1"/>
  <c r="H281" i="9" s="1"/>
  <c r="H282" i="9" s="1"/>
  <c r="H283" i="9" s="1"/>
  <c r="H284" i="9" s="1"/>
  <c r="H285" i="9" s="1"/>
  <c r="H286" i="9" s="1"/>
  <c r="H287" i="9" s="1"/>
  <c r="H288" i="9" s="1"/>
  <c r="H289" i="9" s="1"/>
  <c r="H290" i="9" s="1"/>
  <c r="H291" i="9" s="1"/>
  <c r="H292" i="9" s="1"/>
  <c r="H293" i="9" s="1"/>
  <c r="H294" i="9" s="1"/>
  <c r="H295" i="9" s="1"/>
  <c r="H296" i="9" s="1"/>
  <c r="H297" i="9" s="1"/>
  <c r="H298" i="9" s="1"/>
  <c r="H299" i="9" s="1"/>
  <c r="H300" i="9" s="1"/>
  <c r="H301" i="9" s="1"/>
  <c r="H302" i="9" s="1"/>
  <c r="H303" i="9" s="1"/>
  <c r="H304" i="9" s="1"/>
  <c r="H305" i="9" s="1"/>
  <c r="H306" i="9" s="1"/>
  <c r="H307" i="9" s="1"/>
  <c r="H308" i="9" s="1"/>
  <c r="H309" i="9" s="1"/>
  <c r="H310" i="9" s="1"/>
  <c r="H311" i="9" s="1"/>
  <c r="H312" i="9" s="1"/>
  <c r="H313" i="9" s="1"/>
  <c r="H314" i="9" s="1"/>
  <c r="H315" i="9" s="1"/>
  <c r="H316" i="9" s="1"/>
  <c r="H317" i="9" s="1"/>
  <c r="H318" i="9" s="1"/>
  <c r="H319" i="9" s="1"/>
  <c r="H320" i="9" s="1"/>
  <c r="H321" i="9" s="1"/>
  <c r="H322" i="9" s="1"/>
  <c r="H323" i="9" s="1"/>
  <c r="H324" i="9" s="1"/>
  <c r="H325" i="9" s="1"/>
  <c r="H326" i="9" s="1"/>
  <c r="H327" i="9" s="1"/>
  <c r="H328" i="9" s="1"/>
  <c r="H329" i="9" s="1"/>
  <c r="H330" i="9" s="1"/>
  <c r="H331" i="9" s="1"/>
  <c r="H332" i="9" s="1"/>
  <c r="H333" i="9" s="1"/>
  <c r="H334" i="9" s="1"/>
  <c r="H335" i="9" s="1"/>
  <c r="H336" i="9" s="1"/>
  <c r="H337" i="9" s="1"/>
  <c r="H338" i="9" s="1"/>
  <c r="H339" i="9" s="1"/>
  <c r="H340" i="9" s="1"/>
  <c r="H341" i="9" s="1"/>
  <c r="H342" i="9" s="1"/>
  <c r="H343" i="9" s="1"/>
  <c r="H344" i="9" s="1"/>
  <c r="H345" i="9" s="1"/>
  <c r="H346" i="9" s="1"/>
  <c r="H347" i="9" s="1"/>
  <c r="H348" i="9" s="1"/>
  <c r="H349" i="9" s="1"/>
  <c r="H350" i="9" s="1"/>
  <c r="H351" i="9" s="1"/>
  <c r="H352" i="9" s="1"/>
  <c r="H353" i="9" s="1"/>
  <c r="H354" i="9" s="1"/>
  <c r="H355" i="9" s="1"/>
  <c r="H356" i="9" s="1"/>
  <c r="H357" i="9" s="1"/>
  <c r="H358" i="9" s="1"/>
  <c r="H359" i="9" s="1"/>
  <c r="H360" i="9" s="1"/>
  <c r="H361" i="9" s="1"/>
  <c r="H362" i="9" s="1"/>
  <c r="H363" i="9" s="1"/>
  <c r="H364" i="9" s="1"/>
  <c r="H365" i="9" s="1"/>
  <c r="H366" i="9" s="1"/>
  <c r="H367" i="9" s="1"/>
  <c r="H368" i="9" s="1"/>
  <c r="H369" i="9" s="1"/>
  <c r="H370" i="9" s="1"/>
  <c r="H371" i="9" s="1"/>
  <c r="H372" i="9" s="1"/>
  <c r="H373" i="9" s="1"/>
  <c r="H374" i="9" s="1"/>
  <c r="H375" i="9" s="1"/>
  <c r="H376" i="9" s="1"/>
  <c r="H377" i="9" s="1"/>
  <c r="H378" i="9" s="1"/>
  <c r="H379" i="9" s="1"/>
  <c r="H380" i="9" s="1"/>
  <c r="H381" i="9" s="1"/>
  <c r="H382" i="9" s="1"/>
  <c r="H383" i="9" s="1"/>
  <c r="H384" i="9" s="1"/>
  <c r="H385" i="9" s="1"/>
  <c r="H386" i="9" s="1"/>
  <c r="H387" i="9" s="1"/>
  <c r="H388" i="9" s="1"/>
  <c r="H389" i="9" s="1"/>
  <c r="H390" i="9" s="1"/>
  <c r="H391" i="9" s="1"/>
  <c r="H392" i="9" s="1"/>
  <c r="H393" i="9" s="1"/>
  <c r="H394" i="9" s="1"/>
  <c r="H395" i="9" s="1"/>
  <c r="H396" i="9" s="1"/>
  <c r="H397" i="9" s="1"/>
  <c r="H398" i="9" s="1"/>
  <c r="H399" i="9" s="1"/>
  <c r="H400" i="9" s="1"/>
  <c r="H401" i="9" s="1"/>
  <c r="H402" i="9" s="1"/>
  <c r="H403" i="9" s="1"/>
  <c r="H404" i="9" s="1"/>
  <c r="H405" i="9" s="1"/>
  <c r="H406" i="9" s="1"/>
  <c r="H407" i="9" s="1"/>
  <c r="H408" i="9" s="1"/>
  <c r="H409" i="9" s="1"/>
  <c r="H410" i="9" s="1"/>
  <c r="H411" i="9" s="1"/>
  <c r="H412" i="9" s="1"/>
  <c r="H413" i="9" s="1"/>
  <c r="H414" i="9" s="1"/>
  <c r="H415" i="9" s="1"/>
  <c r="H416" i="9" s="1"/>
  <c r="H417" i="9" s="1"/>
  <c r="H418" i="9" s="1"/>
  <c r="H419" i="9" s="1"/>
  <c r="H420" i="9" s="1"/>
  <c r="H421" i="9" s="1"/>
  <c r="H422" i="9" s="1"/>
  <c r="H423" i="9" s="1"/>
  <c r="H424" i="9" s="1"/>
  <c r="H425" i="9" s="1"/>
  <c r="H426" i="9" s="1"/>
  <c r="H427" i="9" s="1"/>
  <c r="H428" i="9" s="1"/>
  <c r="H429" i="9" s="1"/>
  <c r="H430" i="9" s="1"/>
  <c r="H431" i="9" s="1"/>
  <c r="H432" i="9" s="1"/>
  <c r="H433" i="9" s="1"/>
  <c r="H434" i="9" s="1"/>
  <c r="H435" i="9" s="1"/>
  <c r="H436" i="9" s="1"/>
  <c r="H437" i="9" s="1"/>
  <c r="H438" i="9" s="1"/>
  <c r="H439" i="9" s="1"/>
  <c r="H440" i="9" s="1"/>
  <c r="H441" i="9" s="1"/>
  <c r="H442" i="9" s="1"/>
  <c r="H443" i="9" s="1"/>
  <c r="H444" i="9" s="1"/>
  <c r="H445" i="9" s="1"/>
  <c r="H446" i="9" s="1"/>
  <c r="H447" i="9" s="1"/>
  <c r="H448" i="9" s="1"/>
  <c r="H449" i="9" s="1"/>
  <c r="H450" i="9" s="1"/>
  <c r="H451" i="9" s="1"/>
  <c r="H452" i="9" s="1"/>
  <c r="H453" i="9" s="1"/>
  <c r="H454" i="9" s="1"/>
  <c r="H455" i="9" s="1"/>
  <c r="H456" i="9" s="1"/>
  <c r="H457" i="9" s="1"/>
  <c r="H458" i="9" s="1"/>
  <c r="H459" i="9" s="1"/>
  <c r="H460" i="9" s="1"/>
  <c r="H461" i="9" s="1"/>
  <c r="H462" i="9" s="1"/>
  <c r="H463" i="9" s="1"/>
  <c r="H464" i="9" s="1"/>
  <c r="H465" i="9" s="1"/>
  <c r="H466" i="9" s="1"/>
  <c r="H467" i="9" s="1"/>
  <c r="H468" i="9" s="1"/>
  <c r="H469" i="9" s="1"/>
  <c r="H470" i="9" s="1"/>
  <c r="H471" i="9" s="1"/>
  <c r="H472" i="9" s="1"/>
  <c r="H473" i="9" s="1"/>
  <c r="H474" i="9" s="1"/>
  <c r="H475" i="9" s="1"/>
  <c r="H476" i="9" s="1"/>
  <c r="H477" i="9" s="1"/>
  <c r="H478" i="9" s="1"/>
  <c r="H479" i="9" s="1"/>
  <c r="H480" i="9" s="1"/>
  <c r="H481" i="9" s="1"/>
  <c r="H482" i="9" s="1"/>
  <c r="H483" i="9" s="1"/>
  <c r="H484" i="9" s="1"/>
  <c r="H485" i="9" s="1"/>
  <c r="H486" i="9" s="1"/>
  <c r="H487" i="9" s="1"/>
  <c r="H488" i="9" s="1"/>
  <c r="H489" i="9" s="1"/>
  <c r="H490" i="9" s="1"/>
  <c r="H491" i="9" s="1"/>
  <c r="H492" i="9" s="1"/>
  <c r="H493" i="9" s="1"/>
  <c r="H494" i="9" s="1"/>
  <c r="H495" i="9" s="1"/>
  <c r="H496" i="9" s="1"/>
  <c r="H497" i="9" s="1"/>
  <c r="H498" i="9" s="1"/>
  <c r="H499" i="9" s="1"/>
  <c r="H500" i="9" s="1"/>
  <c r="H501" i="9" s="1"/>
  <c r="H502" i="9" s="1"/>
  <c r="H503" i="9" s="1"/>
  <c r="H504" i="9" s="1"/>
  <c r="H505" i="9" s="1"/>
  <c r="H506" i="9" s="1"/>
  <c r="H507" i="9" s="1"/>
  <c r="H508" i="9" s="1"/>
  <c r="H509" i="9" s="1"/>
  <c r="H510" i="9" s="1"/>
  <c r="H511" i="9" s="1"/>
  <c r="H512" i="9" s="1"/>
  <c r="H513" i="9" s="1"/>
  <c r="H514" i="9" s="1"/>
  <c r="H515" i="9" s="1"/>
  <c r="H516" i="9" s="1"/>
  <c r="H517" i="9" s="1"/>
  <c r="H518" i="9" s="1"/>
  <c r="H519" i="9" s="1"/>
  <c r="H520" i="9" s="1"/>
  <c r="H521" i="9" s="1"/>
  <c r="H522" i="9" s="1"/>
  <c r="H523" i="9" s="1"/>
  <c r="H524" i="9" s="1"/>
  <c r="H525" i="9" s="1"/>
  <c r="H526" i="9" s="1"/>
  <c r="H527" i="9" s="1"/>
  <c r="H528" i="9" s="1"/>
  <c r="H529" i="9" s="1"/>
  <c r="H530" i="9" s="1"/>
  <c r="H531" i="9" s="1"/>
  <c r="L186" i="8"/>
  <c r="G568" i="8"/>
  <c r="F568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G565" i="4"/>
  <c r="F565" i="4"/>
  <c r="H289" i="8"/>
  <c r="H290" i="8"/>
  <c r="H291" i="8"/>
  <c r="H292" i="8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40" i="4"/>
  <c r="H241" i="4"/>
  <c r="H242" i="4"/>
  <c r="H243" i="4"/>
  <c r="H244" i="4"/>
  <c r="H245" i="4"/>
  <c r="H246" i="4"/>
  <c r="H247" i="4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248" i="4"/>
  <c r="H249" i="4"/>
  <c r="H250" i="4"/>
  <c r="H251" i="4"/>
  <c r="H25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213" i="3"/>
  <c r="H214" i="3"/>
  <c r="H215" i="3"/>
  <c r="H216" i="3"/>
  <c r="H217" i="3"/>
  <c r="H218" i="3"/>
  <c r="H219" i="3"/>
  <c r="H220" i="3"/>
  <c r="H221" i="3"/>
  <c r="H222" i="3"/>
  <c r="H223" i="3"/>
  <c r="H224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F340" i="1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G34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F469" i="3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G469" i="3"/>
  <c r="H116" i="23" l="1"/>
  <c r="H117" i="23" s="1"/>
  <c r="H118" i="23" s="1"/>
  <c r="H119" i="23" s="1"/>
  <c r="H120" i="23" s="1"/>
  <c r="H121" i="23" s="1"/>
  <c r="H122" i="23" s="1"/>
  <c r="H123" i="23" s="1"/>
  <c r="H124" i="23" s="1"/>
  <c r="H125" i="23" s="1"/>
  <c r="H126" i="23" s="1"/>
  <c r="H127" i="23" s="1"/>
  <c r="H128" i="23" s="1"/>
  <c r="H129" i="23" s="1"/>
  <c r="H130" i="23" s="1"/>
  <c r="H131" i="23" s="1"/>
  <c r="H132" i="23" s="1"/>
  <c r="H133" i="23" s="1"/>
  <c r="H134" i="23" s="1"/>
  <c r="H135" i="23" s="1"/>
  <c r="H136" i="23" s="1"/>
  <c r="H137" i="23" s="1"/>
  <c r="H138" i="23" s="1"/>
  <c r="H139" i="23" s="1"/>
  <c r="H140" i="23" s="1"/>
  <c r="H141" i="23" s="1"/>
  <c r="H142" i="23" s="1"/>
  <c r="H143" i="23" s="1"/>
  <c r="H144" i="23" s="1"/>
  <c r="H145" i="23" s="1"/>
  <c r="H146" i="23" s="1"/>
  <c r="H147" i="23" s="1"/>
  <c r="H148" i="23" s="1"/>
  <c r="H149" i="23" s="1"/>
  <c r="H150" i="23" s="1"/>
  <c r="H151" i="23" s="1"/>
  <c r="H152" i="23" s="1"/>
  <c r="H153" i="23" s="1"/>
  <c r="H154" i="23" s="1"/>
  <c r="H155" i="23" s="1"/>
  <c r="H156" i="23" s="1"/>
  <c r="H157" i="23" s="1"/>
  <c r="H158" i="23" s="1"/>
  <c r="H159" i="23" s="1"/>
  <c r="H160" i="23" s="1"/>
  <c r="H161" i="23" s="1"/>
  <c r="H162" i="23" s="1"/>
  <c r="H163" i="23" s="1"/>
  <c r="H164" i="23" s="1"/>
  <c r="H165" i="23" s="1"/>
  <c r="H166" i="23" s="1"/>
  <c r="H167" i="23" s="1"/>
  <c r="H168" i="23" s="1"/>
  <c r="H169" i="23" s="1"/>
  <c r="H170" i="23" s="1"/>
  <c r="H171" i="23" s="1"/>
  <c r="H172" i="23" s="1"/>
  <c r="H173" i="23" s="1"/>
  <c r="H174" i="23" s="1"/>
  <c r="H175" i="23" s="1"/>
  <c r="H176" i="23" s="1"/>
  <c r="H177" i="23" s="1"/>
  <c r="H178" i="23" s="1"/>
  <c r="H179" i="23" s="1"/>
  <c r="H180" i="23" s="1"/>
  <c r="H181" i="23" s="1"/>
  <c r="H182" i="23" s="1"/>
  <c r="H183" i="23" s="1"/>
  <c r="H184" i="23" s="1"/>
  <c r="H185" i="23" s="1"/>
  <c r="H186" i="23" s="1"/>
  <c r="H187" i="23" s="1"/>
  <c r="H188" i="23" s="1"/>
  <c r="H189" i="23" s="1"/>
  <c r="H190" i="23" s="1"/>
  <c r="H191" i="23" s="1"/>
  <c r="H192" i="23" s="1"/>
  <c r="H193" i="23" s="1"/>
  <c r="H194" i="23" s="1"/>
  <c r="H195" i="23" s="1"/>
  <c r="H196" i="23" s="1"/>
  <c r="H197" i="23" s="1"/>
  <c r="H198" i="23" s="1"/>
  <c r="H199" i="23" s="1"/>
  <c r="H200" i="23" s="1"/>
  <c r="H201" i="23" s="1"/>
  <c r="H202" i="23" s="1"/>
  <c r="H203" i="23" s="1"/>
  <c r="H204" i="23" s="1"/>
  <c r="H205" i="23" s="1"/>
  <c r="H206" i="23" s="1"/>
  <c r="H207" i="23" s="1"/>
  <c r="H208" i="23" s="1"/>
  <c r="H209" i="23" s="1"/>
  <c r="H210" i="23" s="1"/>
  <c r="H211" i="23" s="1"/>
  <c r="H212" i="23" s="1"/>
  <c r="H213" i="23" s="1"/>
  <c r="H214" i="23" s="1"/>
  <c r="H215" i="23" s="1"/>
  <c r="H216" i="23" s="1"/>
  <c r="H217" i="23" s="1"/>
  <c r="H218" i="23" s="1"/>
  <c r="H219" i="23" s="1"/>
  <c r="H220" i="23" s="1"/>
  <c r="H221" i="23" s="1"/>
  <c r="H222" i="23" s="1"/>
  <c r="H223" i="23" s="1"/>
  <c r="H224" i="23" s="1"/>
  <c r="H225" i="23" s="1"/>
  <c r="H226" i="23" s="1"/>
  <c r="H227" i="23" s="1"/>
  <c r="H228" i="23" s="1"/>
  <c r="H229" i="23" s="1"/>
  <c r="H230" i="23" s="1"/>
  <c r="H231" i="23" s="1"/>
  <c r="H232" i="23" s="1"/>
  <c r="H233" i="23" s="1"/>
  <c r="H234" i="23" s="1"/>
  <c r="H235" i="23" s="1"/>
  <c r="H236" i="23" s="1"/>
  <c r="H237" i="23" s="1"/>
  <c r="H238" i="23" s="1"/>
  <c r="H239" i="23" s="1"/>
  <c r="H240" i="23" s="1"/>
  <c r="H241" i="23" s="1"/>
  <c r="H242" i="23" s="1"/>
  <c r="H243" i="23" s="1"/>
  <c r="H244" i="23" s="1"/>
  <c r="H245" i="23" s="1"/>
  <c r="H246" i="23" s="1"/>
  <c r="H247" i="23" s="1"/>
  <c r="H248" i="23" s="1"/>
  <c r="H249" i="23" s="1"/>
  <c r="H250" i="23" s="1"/>
  <c r="H251" i="23" s="1"/>
  <c r="H252" i="23" s="1"/>
  <c r="H253" i="23" s="1"/>
  <c r="H254" i="23" s="1"/>
  <c r="H255" i="23" s="1"/>
  <c r="H256" i="23" s="1"/>
  <c r="H257" i="23" s="1"/>
  <c r="H258" i="23" s="1"/>
  <c r="H259" i="23" s="1"/>
  <c r="H260" i="23" s="1"/>
  <c r="H261" i="23" s="1"/>
  <c r="H262" i="23" s="1"/>
  <c r="H263" i="23" s="1"/>
  <c r="H264" i="23" s="1"/>
  <c r="H265" i="23" s="1"/>
  <c r="H266" i="23" s="1"/>
  <c r="H267" i="23" s="1"/>
  <c r="H268" i="23" s="1"/>
  <c r="H269" i="23" s="1"/>
  <c r="H270" i="23" s="1"/>
  <c r="H271" i="23" s="1"/>
  <c r="H272" i="23" s="1"/>
  <c r="H273" i="23" s="1"/>
  <c r="H274" i="23" s="1"/>
  <c r="H275" i="23" s="1"/>
  <c r="H276" i="23" s="1"/>
  <c r="H277" i="23" s="1"/>
  <c r="H278" i="23" s="1"/>
  <c r="H279" i="23" s="1"/>
  <c r="H280" i="23" s="1"/>
  <c r="H281" i="23" s="1"/>
  <c r="H282" i="23" s="1"/>
  <c r="H283" i="23" s="1"/>
  <c r="H284" i="23" s="1"/>
  <c r="H285" i="23" s="1"/>
  <c r="H286" i="23" s="1"/>
  <c r="H287" i="23" s="1"/>
  <c r="H288" i="23" s="1"/>
  <c r="H289" i="23" s="1"/>
  <c r="H290" i="23" s="1"/>
  <c r="H291" i="23" s="1"/>
  <c r="H292" i="23" s="1"/>
  <c r="H293" i="23" s="1"/>
  <c r="H294" i="23" s="1"/>
  <c r="H295" i="23" s="1"/>
  <c r="H296" i="23" s="1"/>
  <c r="H297" i="23" s="1"/>
  <c r="H298" i="23" s="1"/>
  <c r="H299" i="23" s="1"/>
  <c r="H300" i="23" s="1"/>
  <c r="H301" i="23" s="1"/>
  <c r="H302" i="23" s="1"/>
  <c r="H303" i="23" s="1"/>
  <c r="H304" i="23" s="1"/>
  <c r="H305" i="23" s="1"/>
  <c r="H306" i="23" s="1"/>
  <c r="H307" i="23" s="1"/>
  <c r="H308" i="23" s="1"/>
  <c r="H309" i="23" s="1"/>
  <c r="H310" i="23" s="1"/>
  <c r="H311" i="23" s="1"/>
  <c r="H312" i="23" s="1"/>
  <c r="H313" i="23" s="1"/>
  <c r="H314" i="23" s="1"/>
  <c r="H315" i="23" s="1"/>
  <c r="H316" i="23" s="1"/>
  <c r="H317" i="23" s="1"/>
  <c r="H318" i="23" s="1"/>
  <c r="H319" i="23" s="1"/>
  <c r="H320" i="23" s="1"/>
  <c r="H321" i="23" s="1"/>
  <c r="H322" i="23" s="1"/>
  <c r="H323" i="23" s="1"/>
  <c r="H324" i="23" s="1"/>
  <c r="H325" i="23" s="1"/>
  <c r="H326" i="23" s="1"/>
  <c r="H327" i="23" s="1"/>
  <c r="H328" i="23" s="1"/>
  <c r="H329" i="23" s="1"/>
  <c r="H330" i="23" s="1"/>
  <c r="H331" i="23" s="1"/>
  <c r="H332" i="23" s="1"/>
  <c r="H333" i="23" s="1"/>
  <c r="H334" i="23" s="1"/>
  <c r="H335" i="23" s="1"/>
  <c r="H336" i="23" s="1"/>
  <c r="H337" i="23" s="1"/>
  <c r="H338" i="23" s="1"/>
  <c r="H339" i="23" s="1"/>
  <c r="H340" i="23" s="1"/>
  <c r="H341" i="23" s="1"/>
  <c r="H342" i="23" s="1"/>
  <c r="H343" i="23" s="1"/>
  <c r="H344" i="23" s="1"/>
  <c r="H345" i="23" s="1"/>
  <c r="H346" i="23" s="1"/>
  <c r="H347" i="23" s="1"/>
  <c r="H348" i="23" s="1"/>
  <c r="H349" i="23" s="1"/>
  <c r="H350" i="23" s="1"/>
  <c r="H351" i="23" s="1"/>
  <c r="H352" i="23" s="1"/>
  <c r="H353" i="23" s="1"/>
  <c r="H354" i="23" s="1"/>
  <c r="H355" i="23" s="1"/>
  <c r="H356" i="23" s="1"/>
  <c r="H357" i="23" s="1"/>
  <c r="H358" i="23" s="1"/>
  <c r="H359" i="23" s="1"/>
  <c r="H360" i="23" s="1"/>
  <c r="H361" i="23" s="1"/>
  <c r="H362" i="23" s="1"/>
  <c r="H363" i="23" s="1"/>
  <c r="H364" i="23" s="1"/>
  <c r="H365" i="23" s="1"/>
  <c r="H366" i="23" s="1"/>
  <c r="H367" i="23" s="1"/>
  <c r="H368" i="23" s="1"/>
  <c r="H369" i="23" s="1"/>
  <c r="H370" i="23" s="1"/>
  <c r="H371" i="23" s="1"/>
  <c r="H372" i="23" s="1"/>
  <c r="H373" i="23" s="1"/>
  <c r="H374" i="23" s="1"/>
  <c r="H375" i="23" s="1"/>
  <c r="H376" i="23" s="1"/>
  <c r="H377" i="23" s="1"/>
  <c r="H378" i="23" s="1"/>
  <c r="H379" i="23" s="1"/>
  <c r="H380" i="23" s="1"/>
  <c r="H381" i="23" s="1"/>
  <c r="H382" i="23" s="1"/>
  <c r="H383" i="23" s="1"/>
  <c r="H384" i="23" s="1"/>
  <c r="H385" i="23" s="1"/>
  <c r="H386" i="23" s="1"/>
  <c r="H387" i="23" s="1"/>
  <c r="H388" i="23" s="1"/>
  <c r="H389" i="23" s="1"/>
  <c r="H390" i="23" s="1"/>
  <c r="H391" i="23" s="1"/>
  <c r="H392" i="23" s="1"/>
  <c r="H393" i="23" s="1"/>
  <c r="H394" i="23" s="1"/>
  <c r="H395" i="23" s="1"/>
  <c r="H396" i="23" s="1"/>
  <c r="H397" i="23" s="1"/>
  <c r="H398" i="23" s="1"/>
  <c r="H399" i="23" s="1"/>
  <c r="H400" i="23" s="1"/>
  <c r="H401" i="23" s="1"/>
  <c r="H402" i="23" s="1"/>
  <c r="H403" i="23" s="1"/>
  <c r="H404" i="23" s="1"/>
  <c r="H405" i="23" s="1"/>
  <c r="H406" i="23" s="1"/>
  <c r="H407" i="23" s="1"/>
  <c r="H408" i="23" s="1"/>
  <c r="H409" i="23" s="1"/>
  <c r="H410" i="23" s="1"/>
  <c r="H411" i="23" s="1"/>
  <c r="H412" i="23" s="1"/>
  <c r="H413" i="23" s="1"/>
  <c r="H414" i="23" s="1"/>
  <c r="H415" i="23" s="1"/>
  <c r="H416" i="23" s="1"/>
  <c r="H417" i="23" s="1"/>
  <c r="H418" i="23" s="1"/>
  <c r="H419" i="23" s="1"/>
  <c r="H420" i="23" s="1"/>
  <c r="H421" i="23" s="1"/>
  <c r="H422" i="23" s="1"/>
  <c r="H423" i="23" s="1"/>
  <c r="H424" i="23" s="1"/>
  <c r="H425" i="23" s="1"/>
  <c r="H426" i="23" s="1"/>
  <c r="H427" i="23" s="1"/>
  <c r="H428" i="23" s="1"/>
  <c r="H429" i="23" s="1"/>
  <c r="H430" i="23" s="1"/>
  <c r="H431" i="23" s="1"/>
  <c r="H432" i="23" s="1"/>
  <c r="H433" i="23" s="1"/>
  <c r="H434" i="23" s="1"/>
  <c r="H435" i="23" s="1"/>
  <c r="H436" i="23" s="1"/>
  <c r="H437" i="23" s="1"/>
  <c r="H438" i="23" s="1"/>
  <c r="H439" i="23" s="1"/>
  <c r="H440" i="23" s="1"/>
  <c r="H441" i="23" s="1"/>
  <c r="H442" i="23" s="1"/>
  <c r="H443" i="23" s="1"/>
  <c r="H444" i="23" s="1"/>
  <c r="H445" i="23" s="1"/>
  <c r="H446" i="23" s="1"/>
  <c r="H447" i="23" s="1"/>
  <c r="H448" i="23" s="1"/>
  <c r="H449" i="23" s="1"/>
  <c r="H450" i="23" s="1"/>
  <c r="H451" i="23" s="1"/>
  <c r="H452" i="23" s="1"/>
  <c r="H453" i="23" s="1"/>
  <c r="H454" i="23" s="1"/>
  <c r="H455" i="23" s="1"/>
  <c r="H456" i="23" s="1"/>
  <c r="H457" i="23" s="1"/>
  <c r="H458" i="23" s="1"/>
  <c r="H459" i="23" s="1"/>
  <c r="H460" i="23" s="1"/>
  <c r="H461" i="23" s="1"/>
  <c r="H462" i="23" s="1"/>
  <c r="H463" i="23" s="1"/>
  <c r="H464" i="23" s="1"/>
  <c r="H465" i="23" s="1"/>
  <c r="H466" i="23" s="1"/>
  <c r="H467" i="23" s="1"/>
  <c r="H468" i="23" s="1"/>
  <c r="H469" i="23" s="1"/>
  <c r="H470" i="23" s="1"/>
  <c r="H471" i="23" s="1"/>
  <c r="H472" i="23" s="1"/>
  <c r="H473" i="23" s="1"/>
  <c r="H474" i="23" s="1"/>
  <c r="H475" i="23" s="1"/>
  <c r="H476" i="23" s="1"/>
  <c r="H477" i="23" s="1"/>
  <c r="H478" i="23" s="1"/>
  <c r="H479" i="23" s="1"/>
  <c r="H480" i="23" s="1"/>
  <c r="H481" i="23" s="1"/>
  <c r="H482" i="23" s="1"/>
  <c r="H483" i="23" s="1"/>
  <c r="H484" i="23" s="1"/>
  <c r="H485" i="23" s="1"/>
  <c r="H486" i="23" s="1"/>
  <c r="H487" i="23" s="1"/>
  <c r="H488" i="23" s="1"/>
  <c r="H489" i="23" s="1"/>
  <c r="H490" i="23" s="1"/>
  <c r="H491" i="23" s="1"/>
  <c r="H492" i="23" s="1"/>
  <c r="H493" i="23" s="1"/>
  <c r="H494" i="23" s="1"/>
  <c r="H495" i="23" s="1"/>
  <c r="H496" i="23" s="1"/>
  <c r="H497" i="23" s="1"/>
  <c r="H498" i="23" s="1"/>
  <c r="H499" i="23" s="1"/>
  <c r="H500" i="23" s="1"/>
  <c r="H501" i="23" s="1"/>
  <c r="H502" i="23" s="1"/>
  <c r="H503" i="23" s="1"/>
  <c r="H504" i="23" s="1"/>
  <c r="H505" i="23" s="1"/>
  <c r="H506" i="23" s="1"/>
  <c r="H507" i="23" s="1"/>
  <c r="H508" i="23" s="1"/>
  <c r="H509" i="23" s="1"/>
  <c r="H510" i="23" s="1"/>
  <c r="H511" i="23" s="1"/>
  <c r="H512" i="23" s="1"/>
  <c r="H513" i="23" s="1"/>
  <c r="H514" i="23" s="1"/>
  <c r="H515" i="23" s="1"/>
  <c r="H516" i="23" s="1"/>
  <c r="H517" i="23" s="1"/>
  <c r="H518" i="23" s="1"/>
  <c r="H519" i="23" s="1"/>
  <c r="H520" i="23" s="1"/>
  <c r="H521" i="23" s="1"/>
  <c r="H522" i="23" s="1"/>
  <c r="H523" i="23" s="1"/>
  <c r="H524" i="23" s="1"/>
  <c r="H525" i="23" s="1"/>
  <c r="H526" i="23" s="1"/>
  <c r="H527" i="23" s="1"/>
  <c r="H528" i="23" s="1"/>
  <c r="H529" i="23" s="1"/>
  <c r="H530" i="23" s="1"/>
  <c r="H531" i="23" s="1"/>
  <c r="H532" i="23" s="1"/>
  <c r="H533" i="23" s="1"/>
  <c r="H534" i="23" s="1"/>
  <c r="H535" i="23" s="1"/>
  <c r="H536" i="23" s="1"/>
  <c r="H537" i="23" s="1"/>
  <c r="H538" i="23" s="1"/>
  <c r="H539" i="23" s="1"/>
  <c r="H540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 Nelson</author>
  </authors>
  <commentList>
    <comment ref="D380" authorId="0" shapeId="0" xr:uid="{8985953F-0755-4B4D-B486-2F5E2E588165}">
      <text>
        <r>
          <rPr>
            <b/>
            <sz val="10"/>
            <color indexed="81"/>
            <rFont val="Tahoma"/>
            <family val="2"/>
          </rPr>
          <t>Terri Nelson:</t>
        </r>
        <r>
          <rPr>
            <sz val="10"/>
            <color indexed="81"/>
            <rFont val="Tahoma"/>
            <family val="2"/>
          </rPr>
          <t xml:space="preserve">
last year some manure removal was in his fee
</t>
        </r>
      </text>
    </comment>
  </commentList>
</comments>
</file>

<file path=xl/sharedStrings.xml><?xml version="1.0" encoding="utf-8"?>
<sst xmlns="http://schemas.openxmlformats.org/spreadsheetml/2006/main" count="19811" uniqueCount="3349">
  <si>
    <t>Date</t>
  </si>
  <si>
    <t>Ck or Dep</t>
  </si>
  <si>
    <t>Code</t>
  </si>
  <si>
    <t>Description</t>
  </si>
  <si>
    <t>Payee</t>
  </si>
  <si>
    <t>Expense</t>
  </si>
  <si>
    <t>Income</t>
  </si>
  <si>
    <t>Bal</t>
  </si>
  <si>
    <t>Beginning Balance</t>
  </si>
  <si>
    <t>Montana State Fund</t>
  </si>
  <si>
    <t>Workmans Comp Audit</t>
  </si>
  <si>
    <t>Elan Credit Card</t>
  </si>
  <si>
    <t>Holiday Inn - Xmas Party Food</t>
  </si>
  <si>
    <t>PO Box Rental</t>
  </si>
  <si>
    <t>Warren Kottke</t>
  </si>
  <si>
    <t>Reimb Office Supplies</t>
  </si>
  <si>
    <t>ACH</t>
  </si>
  <si>
    <t>GoDaddy</t>
  </si>
  <si>
    <t>Website</t>
  </si>
  <si>
    <t>Workmans Comp Quarterly Pmt</t>
  </si>
  <si>
    <t>Payne West Insurance</t>
  </si>
  <si>
    <t>D&amp;O Insurance</t>
  </si>
  <si>
    <t>Bridgit Hopkins</t>
  </si>
  <si>
    <t>Reimb Racing Journal Subscription</t>
  </si>
  <si>
    <t>Racing Journal</t>
  </si>
  <si>
    <t>March Ad</t>
  </si>
  <si>
    <t>MT Dept of Labor</t>
  </si>
  <si>
    <t>Delinquent Unemployment Report Late Fee</t>
  </si>
  <si>
    <t>Verizon - phone for Lonnie Dalke</t>
  </si>
  <si>
    <t>USPS - stamps &amp; postage</t>
  </si>
  <si>
    <t>Office Max &amp; Staples - 1099 &amp; misc envelopes</t>
  </si>
  <si>
    <t>Hayes Ins</t>
  </si>
  <si>
    <t>Liability Ins on Fairgrounds Annual Cost</t>
  </si>
  <si>
    <t>Sub Code</t>
  </si>
  <si>
    <t>Dep</t>
  </si>
  <si>
    <t>Signage</t>
  </si>
  <si>
    <t>Program Ads</t>
  </si>
  <si>
    <t>Race Sponsors</t>
  </si>
  <si>
    <t>Staples -Paper &amp; Envelopes</t>
  </si>
  <si>
    <t>Staples -Stall App Printing</t>
  </si>
  <si>
    <t>Feb Ad</t>
  </si>
  <si>
    <t>Russell Country FCU</t>
  </si>
  <si>
    <t>CD - matured</t>
  </si>
  <si>
    <t>Note - ask Eric about Code</t>
  </si>
  <si>
    <t>Bank</t>
  </si>
  <si>
    <t>Bank Charge</t>
  </si>
  <si>
    <t>Endorsement Stamp</t>
  </si>
  <si>
    <t xml:space="preserve">O'Reilly Auto Parts - Starting Gate Repair </t>
  </si>
  <si>
    <t>Gerbers of Mt - Starting Gate Repair</t>
  </si>
  <si>
    <t>Secretary of State - Business License Renewal</t>
  </si>
  <si>
    <t>April Ad</t>
  </si>
  <si>
    <t>.01</t>
  </si>
  <si>
    <t>.17</t>
  </si>
  <si>
    <t>.05</t>
  </si>
  <si>
    <t>.04</t>
  </si>
  <si>
    <t>.03</t>
  </si>
  <si>
    <t>.02</t>
  </si>
  <si>
    <t>.08</t>
  </si>
  <si>
    <t>.00</t>
  </si>
  <si>
    <t>.14</t>
  </si>
  <si>
    <t>Domain Renewal - 2 years</t>
  </si>
  <si>
    <t>Bal w/ Bank</t>
  </si>
  <si>
    <t>Alice Ackerman</t>
  </si>
  <si>
    <t>Donation</t>
  </si>
  <si>
    <t>May Ad</t>
  </si>
  <si>
    <t>Ace Hdwr - Starting Gate Supploy</t>
  </si>
  <si>
    <t>Ed Cohen Inc - Helmut Covers &amp; Head Numbers</t>
  </si>
  <si>
    <t>Bolton &amp; Co</t>
  </si>
  <si>
    <t>Insurance - Jockey Medical</t>
  </si>
  <si>
    <t>Staples</t>
  </si>
  <si>
    <t>Reserve Seating Tickets</t>
  </si>
  <si>
    <t>Identity Printing</t>
  </si>
  <si>
    <t>Turf Club Caps</t>
  </si>
  <si>
    <t>Starting Gate Shirts</t>
  </si>
  <si>
    <t>.15</t>
  </si>
  <si>
    <t>Sparky Kottke</t>
  </si>
  <si>
    <t>Reimb for Track Maint Occational Labor</t>
  </si>
  <si>
    <t>Donation - Sherry Meador</t>
  </si>
  <si>
    <t>Reserved Seating income</t>
  </si>
  <si>
    <t>Membership Fee - Sherry Meador</t>
  </si>
  <si>
    <t>Napa Auto - Cylinoid for Starting Gate</t>
  </si>
  <si>
    <t>Target - Track phone for ticket Sales</t>
  </si>
  <si>
    <t>June Ad</t>
  </si>
  <si>
    <t>Finish Line Media</t>
  </si>
  <si>
    <t>photos &amp; video</t>
  </si>
  <si>
    <t>Chuck Fulcher</t>
  </si>
  <si>
    <t>Program Cover</t>
  </si>
  <si>
    <t>Identity Screen</t>
  </si>
  <si>
    <t>Officials shirts - 10</t>
  </si>
  <si>
    <t>.06</t>
  </si>
  <si>
    <t xml:space="preserve">Midway Rental </t>
  </si>
  <si>
    <t>Water Truck Rental</t>
  </si>
  <si>
    <t>Robert Camphouse</t>
  </si>
  <si>
    <t>Stable Straw</t>
  </si>
  <si>
    <t>Void</t>
  </si>
  <si>
    <t>Falls Sign Service</t>
  </si>
  <si>
    <t>Paddock &amp; Window Signs</t>
  </si>
  <si>
    <t>Diane Kottke</t>
  </si>
  <si>
    <t>Office Supples - Smiths &amp; Staples</t>
  </si>
  <si>
    <t>Flower Farm</t>
  </si>
  <si>
    <t>Toteboard &amp; Winner's Circle Flower Baskets</t>
  </si>
  <si>
    <t>June Ad Corrected Invoice add'l amount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</si>
  <si>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</si>
  <si>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Donation - Debra Schwandt</t>
  </si>
  <si>
    <t>Dennis Signs</t>
  </si>
  <si>
    <t>Signage Expense Paddock &amp; Window</t>
  </si>
  <si>
    <t>Stable Straw &amp; Hay</t>
  </si>
  <si>
    <t>Ambrose Hansman</t>
  </si>
  <si>
    <t>Purse Money from Cascade County</t>
  </si>
  <si>
    <t>Purse Money from Board of Horse Racing</t>
  </si>
  <si>
    <t>Donation - Jim Filipowizz</t>
  </si>
  <si>
    <t>Printing Center USA</t>
  </si>
  <si>
    <t>Program Printing</t>
  </si>
  <si>
    <t>.18</t>
  </si>
  <si>
    <t>Iron Horse Brew Pub</t>
  </si>
  <si>
    <t>Raffle Expense</t>
  </si>
  <si>
    <t>Cash</t>
  </si>
  <si>
    <t>Turf Club</t>
  </si>
  <si>
    <t>Bank for Gate Admission &amp; Program Sales</t>
  </si>
  <si>
    <t>Cherry Creek Radio</t>
  </si>
  <si>
    <t>Radio Advertising Great Falls Area</t>
  </si>
  <si>
    <t>Transfer</t>
  </si>
  <si>
    <t>Checking</t>
  </si>
  <si>
    <t>Eric????</t>
  </si>
  <si>
    <t>Transfer to Horseman's acct for Purses</t>
  </si>
  <si>
    <t>Money for betting windows</t>
  </si>
  <si>
    <t>Bank for Raffle Sales</t>
  </si>
  <si>
    <t>Casey Deroche</t>
  </si>
  <si>
    <t>Race Staff: Asst Starts &amp; Valets</t>
  </si>
  <si>
    <t>Micheal Butterfly</t>
  </si>
  <si>
    <t>Fabien Sadler</t>
  </si>
  <si>
    <t>Tyler BirdRattler</t>
  </si>
  <si>
    <t>Shane BirdRattler</t>
  </si>
  <si>
    <t>Merlin BirdRattler</t>
  </si>
  <si>
    <t>Ryan McCracken</t>
  </si>
  <si>
    <t>Gary PlentyBuffalo</t>
  </si>
  <si>
    <t>Ed BirdRattler</t>
  </si>
  <si>
    <t>Race Staff: Starter</t>
  </si>
  <si>
    <t>Melton SpottedBear Sr</t>
  </si>
  <si>
    <t>Melton SpottedBear Jr</t>
  </si>
  <si>
    <t>Jerome Carpenter</t>
  </si>
  <si>
    <t>Parimutuels</t>
  </si>
  <si>
    <t>Parimutuels: 21% Parimutuel Sales</t>
  </si>
  <si>
    <t>Hat &amp; Koozies</t>
  </si>
  <si>
    <t>Program Sales Bank</t>
  </si>
  <si>
    <t>Program Sales Sat 7/18</t>
  </si>
  <si>
    <t>Program Sales Sun 7/19</t>
  </si>
  <si>
    <t>Gate Admissions - General &amp; Reserved Sat 7/18</t>
  </si>
  <si>
    <t>Gate Admissions - General &amp; Reserved Sun 7/19</t>
  </si>
  <si>
    <t>MBOHR</t>
  </si>
  <si>
    <t>Raffle Sales</t>
  </si>
  <si>
    <t>Bank for Reserved Admission &amp; Program Sales</t>
  </si>
  <si>
    <t>Ron Bruschi</t>
  </si>
  <si>
    <t>Race Expense: Track Announcer</t>
  </si>
  <si>
    <t>Truform Racing Services</t>
  </si>
  <si>
    <t>Race Office Operations: Race Office Software Pkg</t>
  </si>
  <si>
    <t>Lion's Club</t>
  </si>
  <si>
    <t>Attendance Help</t>
  </si>
  <si>
    <t>Holly Burrows</t>
  </si>
  <si>
    <t>Race Office Staff: Assitant Racing Secretary</t>
  </si>
  <si>
    <t>Jody Jackson</t>
  </si>
  <si>
    <t>Josie Stavers</t>
  </si>
  <si>
    <t>Race Office Staff: Horseman's Bookeeper</t>
  </si>
  <si>
    <t>Race Office Operations: Equibase Operator</t>
  </si>
  <si>
    <t>Jordon Powell</t>
  </si>
  <si>
    <t>Race Staff: Jock Room Custodian</t>
  </si>
  <si>
    <t xml:space="preserve">Scott Powell  </t>
  </si>
  <si>
    <t>Cleve Loney</t>
  </si>
  <si>
    <t>Race Staff: Outrider</t>
  </si>
  <si>
    <t>Colt Loney</t>
  </si>
  <si>
    <t>Parimutual</t>
  </si>
  <si>
    <t>Horseman's Acct</t>
  </si>
  <si>
    <t>Transfer from checking to Horseman's acct for Purses</t>
  </si>
  <si>
    <t>Redeposit Money for betting windows 1st week-end</t>
  </si>
  <si>
    <t>Parimutuel Staff: Tellers</t>
  </si>
  <si>
    <t>Raylene DeMers</t>
  </si>
  <si>
    <t>Danielle Lazure</t>
  </si>
  <si>
    <t>Jennifer Redd</t>
  </si>
  <si>
    <t>Carmen Thorsen</t>
  </si>
  <si>
    <t>Kizell Goble</t>
  </si>
  <si>
    <t>Kyla Gittins</t>
  </si>
  <si>
    <t>Wendy Walker</t>
  </si>
  <si>
    <t>Chandra Feddes</t>
  </si>
  <si>
    <t>Susan Hopkins</t>
  </si>
  <si>
    <t>Shawna Workman</t>
  </si>
  <si>
    <t>Jeanie Arnott</t>
  </si>
  <si>
    <t>Jennifer Lightner</t>
  </si>
  <si>
    <t>Mary Christiaens</t>
  </si>
  <si>
    <t>Phillip Quinn</t>
  </si>
  <si>
    <t>Tiffany Quinn</t>
  </si>
  <si>
    <t>Val Crossland</t>
  </si>
  <si>
    <t>Parimutuel Staff: Pari-mutuel Manager</t>
  </si>
  <si>
    <t>Debbie Quinby</t>
  </si>
  <si>
    <t>Parimutuel Staff: Supervisor &amp; Money room mgr</t>
  </si>
  <si>
    <t>Christine Tremblay</t>
  </si>
  <si>
    <t>Lindsey Weaselhead</t>
  </si>
  <si>
    <t>Mary Golt</t>
  </si>
  <si>
    <t>Kyla Kelsey</t>
  </si>
  <si>
    <t>Party America</t>
  </si>
  <si>
    <t>Party America - 50/50 tickets</t>
  </si>
  <si>
    <t>Staples - locking cash box</t>
  </si>
  <si>
    <t>Ace Hdwr - Screws for Rail</t>
  </si>
  <si>
    <t>Ace Hdwr - Bolt Remover</t>
  </si>
  <si>
    <t xml:space="preserve">Montana Expo Park - tickets for Track Maint Volunteers </t>
  </si>
  <si>
    <t>Fleet Supply - coupler for Water Truck</t>
  </si>
  <si>
    <t>Ace Hdwr - Track Maint Supplies</t>
  </si>
  <si>
    <t xml:space="preserve">O'Reilly Auto Parts - Starting Gate Truck Repair </t>
  </si>
  <si>
    <t>Party America - Horsemen's BBQ Supplies</t>
  </si>
  <si>
    <t>O'Reilly Auto Parts - Starting Gate Truck Locking Gas-cap</t>
  </si>
  <si>
    <t>Smith's Foods - Cleaning Supplies for all Offices</t>
  </si>
  <si>
    <t>Holiday Gas - Starting Gate Truck Gasoline</t>
  </si>
  <si>
    <t>True Center Gate Leasing</t>
  </si>
  <si>
    <t>Starting Gate Lease</t>
  </si>
  <si>
    <t>Manure Removal</t>
  </si>
  <si>
    <t>United Materials</t>
  </si>
  <si>
    <t>Track Maint: Sand</t>
  </si>
  <si>
    <t>July Ad &amp; Add'l amount for Previous Ads</t>
  </si>
  <si>
    <t>AJ Richards</t>
  </si>
  <si>
    <t>Track Maint: Supply &amp; Labor to repair 2 harrows</t>
  </si>
  <si>
    <t>Leading Trainer &amp; Leading Jockey Award Jackets</t>
  </si>
  <si>
    <t>.07</t>
  </si>
  <si>
    <t>Horsemen's BBQ Supplies</t>
  </si>
  <si>
    <t>Workman's Comp - Annual Policy + Cr for Payroll report</t>
  </si>
  <si>
    <t>Brandy Tremblay</t>
  </si>
  <si>
    <t>Return Raffle Ticket Bank</t>
  </si>
  <si>
    <t>Raffle Ticket Proceeds</t>
  </si>
  <si>
    <t>Program Sales 7/25</t>
  </si>
  <si>
    <t>Admission Sales:Reserved Seating 7/25 &amp; 7/26</t>
  </si>
  <si>
    <t>Program Sales 7/26</t>
  </si>
  <si>
    <t>Backside Program Sales 7/25 &amp; 26</t>
  </si>
  <si>
    <t>Montana Bred Owners Breeders Bonus</t>
  </si>
  <si>
    <t>Redeposit Money for Admission &amp; Program Sales</t>
  </si>
  <si>
    <t>Parimutuel Billing: 3% Exotic to MBOHR</t>
  </si>
  <si>
    <t>Parimutuel Billing: 1% Handle to MBOHR</t>
  </si>
  <si>
    <t>Licence &amp; Permits</t>
  </si>
  <si>
    <t>Quinn Hartman</t>
  </si>
  <si>
    <t>Camara Operator</t>
  </si>
  <si>
    <t>Courtney Schroeder</t>
  </si>
  <si>
    <t>Pepsi</t>
  </si>
  <si>
    <t>Water for Jock's Room</t>
  </si>
  <si>
    <t>Montana Radio Co</t>
  </si>
  <si>
    <t>Advertising</t>
  </si>
  <si>
    <t xml:space="preserve">Star Radio </t>
  </si>
  <si>
    <t>Missoula Broadcasters</t>
  </si>
  <si>
    <t>New Media Broadcasters</t>
  </si>
  <si>
    <t>Ray Corcoran Trucking</t>
  </si>
  <si>
    <t>Deadhead Truck to haul Tote Board from Billings to GF</t>
  </si>
  <si>
    <t>Reimb for Program extra copies from Staples</t>
  </si>
  <si>
    <t>John Hayes</t>
  </si>
  <si>
    <t>Reimb for Cascade Co Sheriff's copies of theft report</t>
  </si>
  <si>
    <t>Carla Mattheisen</t>
  </si>
  <si>
    <t xml:space="preserve">Blue Tarps </t>
  </si>
  <si>
    <t>Earl Fowler</t>
  </si>
  <si>
    <t>Reimb for Starting Gate Truck Parts</t>
  </si>
  <si>
    <t>Reimb for Office Supplies</t>
  </si>
  <si>
    <t>Leo Vetch</t>
  </si>
  <si>
    <t>Track Maint- Tractor Driver</t>
  </si>
  <si>
    <t>Great Falls High Football</t>
  </si>
  <si>
    <t>CMR Cheerleaders</t>
  </si>
  <si>
    <t>Sell Raffle Tickets</t>
  </si>
  <si>
    <t>CMR Football</t>
  </si>
  <si>
    <t>AQHA Bonus Challenge</t>
  </si>
  <si>
    <t>Purse Money</t>
  </si>
  <si>
    <t>Stable Straw or Hay</t>
  </si>
  <si>
    <t>Hay or Straw</t>
  </si>
  <si>
    <t>3% refund of Exotic withheld by MBOHR</t>
  </si>
  <si>
    <t>Barbara DeMangelaeve</t>
  </si>
  <si>
    <t>Parimutuel Operations: Out Tickets Paid</t>
  </si>
  <si>
    <t>Milford Wearlay</t>
  </si>
  <si>
    <t>Joe Guidotti</t>
  </si>
  <si>
    <t>KRTV</t>
  </si>
  <si>
    <t>Straw</t>
  </si>
  <si>
    <t>GFTC</t>
  </si>
  <si>
    <t>Cleared</t>
  </si>
  <si>
    <t>x</t>
  </si>
  <si>
    <t>see missing 7/31 dep for $360 after 8/13 entries</t>
  </si>
  <si>
    <t>Adjustment</t>
  </si>
  <si>
    <t>Ck #1344 written 7/19</t>
  </si>
  <si>
    <t>Casey DeRoche entered as 125 &amp; sh/be 150</t>
  </si>
  <si>
    <t>Equibase</t>
  </si>
  <si>
    <t>Program Expense</t>
  </si>
  <si>
    <t>GR Tax Service</t>
  </si>
  <si>
    <t>Fax Copy of 2013 990 to our Accountant</t>
  </si>
  <si>
    <t>Comfort Inn &amp; Suites</t>
  </si>
  <si>
    <t>Motel Rooms for employees</t>
  </si>
  <si>
    <t>.16</t>
  </si>
  <si>
    <t>K-Heart Vet Services</t>
  </si>
  <si>
    <t>Services for a race horse</t>
  </si>
  <si>
    <t>Printing extra day sheet programs for employees</t>
  </si>
  <si>
    <t>North Forty Outfitters - Padlocks for hay storage</t>
  </si>
  <si>
    <t>Napa Auto - Silicone Spray for Starting Gate</t>
  </si>
  <si>
    <t>Big Bear Sports Center - 2 stop watches</t>
  </si>
  <si>
    <t>Town Pump - fuel for straw delivery</t>
  </si>
  <si>
    <t>ProBuild - Zip ties to put up banners</t>
  </si>
  <si>
    <t>Town Pump - fuel for water truck</t>
  </si>
  <si>
    <t>ProBuild - Material for base underneath tote board</t>
  </si>
  <si>
    <t>Home Depot - material to repair starting gate</t>
  </si>
  <si>
    <t>Home Depot - material for base underneath tote board</t>
  </si>
  <si>
    <t xml:space="preserve">Reimb for Gift cards to volunteer workers </t>
  </si>
  <si>
    <t>Reimb for Storage Boxes for Jockey Silks</t>
  </si>
  <si>
    <t>CenturyLink</t>
  </si>
  <si>
    <t>Backside Phones</t>
  </si>
  <si>
    <t>Redeposit Money for betting windows 2nd week-end</t>
  </si>
  <si>
    <t>Bank Out</t>
  </si>
  <si>
    <t>Parimutual Bank Out</t>
  </si>
  <si>
    <t>Parimutual Bank In</t>
  </si>
  <si>
    <t>Bank In</t>
  </si>
  <si>
    <t>Total to date</t>
  </si>
  <si>
    <t>Raffle Sales Bank</t>
  </si>
  <si>
    <t>Hoppy Hopkins</t>
  </si>
  <si>
    <t>Reimb - Phone minutes, tape &amp; white-out</t>
  </si>
  <si>
    <t>Lonnie Dalke</t>
  </si>
  <si>
    <t>Race Office Staff: Racin Secretary</t>
  </si>
  <si>
    <t>Track Mantenance Staffing: Track Superintendent</t>
  </si>
  <si>
    <t>Race Race Staff: Director of Racing</t>
  </si>
  <si>
    <t>Alert Security Professionals</t>
  </si>
  <si>
    <t>Repair video wires from tower to tote board</t>
  </si>
  <si>
    <t>Camara Operator - replace ck # 1423</t>
  </si>
  <si>
    <t>Tony Hannah</t>
  </si>
  <si>
    <t xml:space="preserve">Installing 60" TV above windows </t>
  </si>
  <si>
    <t>Mitch Tropila</t>
  </si>
  <si>
    <t>Donation - Mitch Tropila</t>
  </si>
  <si>
    <t>Montana Internet Corp</t>
  </si>
  <si>
    <t>Internet Access</t>
  </si>
  <si>
    <t>National Rifle Assoc</t>
  </si>
  <si>
    <t>Buffalo Hunt donated by Crow Agency</t>
  </si>
  <si>
    <t>United Tote</t>
  </si>
  <si>
    <t>Parimutuel Operations: Tote &amp; Tote Board</t>
  </si>
  <si>
    <t>Montana Expo Park</t>
  </si>
  <si>
    <t>Racing Operations: Security</t>
  </si>
  <si>
    <t>.11</t>
  </si>
  <si>
    <t>Track Maintenance: Manure &amp; Trash Removal</t>
  </si>
  <si>
    <t>Track Maintenance: Fuel</t>
  </si>
  <si>
    <t>Fair tickets for Youth Staff for Turf Club Activities</t>
  </si>
  <si>
    <t>Peak</t>
  </si>
  <si>
    <t>Program Ad Sale</t>
  </si>
  <si>
    <t>xx</t>
  </si>
  <si>
    <t>Void Dep</t>
  </si>
  <si>
    <t>Hay or Straw (was dep to Horseman's - will tfr in Sep)</t>
  </si>
  <si>
    <t>Bank TFR</t>
  </si>
  <si>
    <t>S/B $150,00 - see Adj on 8/13/15</t>
  </si>
  <si>
    <t xml:space="preserve">Note  </t>
  </si>
  <si>
    <t>Rvsd 9/15</t>
  </si>
  <si>
    <t>S/B $193.50 see Adj on 9/21/15</t>
  </si>
  <si>
    <t>Adj to Ck 1430 written 8/10 as $193.00 S/B $193.50</t>
  </si>
  <si>
    <t>.09</t>
  </si>
  <si>
    <t>Transfer $ to CD</t>
  </si>
  <si>
    <t>Race Sponsors - Montana Club</t>
  </si>
  <si>
    <t>Quinn Hartman -lost in the mail - replaced by ck 1458</t>
  </si>
  <si>
    <t>Check Order</t>
  </si>
  <si>
    <t>Quality Awards</t>
  </si>
  <si>
    <t>Winner Plaques to Race Sponsors</t>
  </si>
  <si>
    <t>Holiday Inn Bozeman- Room for Raffle Winner</t>
  </si>
  <si>
    <t>Application for 2016 Race Dates</t>
  </si>
  <si>
    <t>UI Contributions Bureau</t>
  </si>
  <si>
    <t>State Unemployment Ins Quarterly Pmt</t>
  </si>
  <si>
    <t>Auto</t>
  </si>
  <si>
    <t>IRS USA Tax Pmt</t>
  </si>
  <si>
    <t>TBID</t>
  </si>
  <si>
    <t>Program Ad</t>
  </si>
  <si>
    <t>Federal Payroll Tax - Withholding</t>
  </si>
  <si>
    <t>Federal Payroll Tax - FICA</t>
  </si>
  <si>
    <t>Bloomgren, Rivera &amp; Co</t>
  </si>
  <si>
    <t>Accounting Services</t>
  </si>
  <si>
    <t>Postage - send win picture to Helena</t>
  </si>
  <si>
    <t>Void ck to Karla Mattheisen</t>
  </si>
  <si>
    <t>Check Lost and uncashed</t>
  </si>
  <si>
    <t xml:space="preserve"> Karla Mattheisen</t>
  </si>
  <si>
    <t>Blue Tarps &amp; reissue of voided ck 1433</t>
  </si>
  <si>
    <t>O'Haire Motor Inn</t>
  </si>
  <si>
    <t>Race Sponsorship</t>
  </si>
  <si>
    <t>Montana Cowboys Assn</t>
  </si>
  <si>
    <t>Pete's Auto</t>
  </si>
  <si>
    <t>Quarter page Advertising</t>
  </si>
  <si>
    <t>USPS</t>
  </si>
  <si>
    <t>Post Office Box - Annual Pmt</t>
  </si>
  <si>
    <t>Director's &amp; Officer's Ins</t>
  </si>
  <si>
    <t>Replace ck 1371</t>
  </si>
  <si>
    <t>Enter Void for lost check to Micheal Butterfly</t>
  </si>
  <si>
    <t>MT Dept of Rev</t>
  </si>
  <si>
    <t>Montana Withholding Tax Reconciliation</t>
  </si>
  <si>
    <t>06</t>
  </si>
  <si>
    <t>US Treasury</t>
  </si>
  <si>
    <t>Federal Unemployment Tax Return</t>
  </si>
  <si>
    <t>Lloyd's of London</t>
  </si>
  <si>
    <t>Jockey Medical</t>
  </si>
  <si>
    <t>Stockman Bank</t>
  </si>
  <si>
    <t>Window Signage</t>
  </si>
  <si>
    <t>Balance from 12/31/15</t>
  </si>
  <si>
    <t>Do Bar</t>
  </si>
  <si>
    <t>Half page Advertising</t>
  </si>
  <si>
    <t>Heritage Inn</t>
  </si>
  <si>
    <t>Cascade County</t>
  </si>
  <si>
    <t>Seating Structure</t>
  </si>
  <si>
    <t xml:space="preserve">Jockey Medical - </t>
  </si>
  <si>
    <t>Void Ck 1479</t>
  </si>
  <si>
    <t>Floors &amp; More</t>
  </si>
  <si>
    <t>BJ Gerhart</t>
  </si>
  <si>
    <t>The Racing Journal</t>
  </si>
  <si>
    <t>Postage</t>
  </si>
  <si>
    <t>Track Phone for Admission Sales</t>
  </si>
  <si>
    <t>Office Supplies</t>
  </si>
  <si>
    <t>Jerry's Radiator</t>
  </si>
  <si>
    <t>Starting Gate Truck Repair</t>
  </si>
  <si>
    <t>1st Interstate</t>
  </si>
  <si>
    <t xml:space="preserve">Cash CD </t>
  </si>
  <si>
    <t>Bison Ford</t>
  </si>
  <si>
    <t>City Bar &amp; Casino</t>
  </si>
  <si>
    <t>Race Sponsorships - 2</t>
  </si>
  <si>
    <t>Slettan Const</t>
  </si>
  <si>
    <t>Verizon - Lonnie's phone</t>
  </si>
  <si>
    <t>USPS - postage</t>
  </si>
  <si>
    <t>Secretary of State - annual Business license</t>
  </si>
  <si>
    <t>Late fee &amp; Interest</t>
  </si>
  <si>
    <t>Over Payment of Previous Balance (Pd ck 1482)</t>
  </si>
  <si>
    <t>Associated Vet</t>
  </si>
  <si>
    <t>Moutain View Coop</t>
  </si>
  <si>
    <t>Anderson Bail Bonds</t>
  </si>
  <si>
    <t>Odegard's Body Shop</t>
  </si>
  <si>
    <t>Paddock Sign</t>
  </si>
  <si>
    <t>Staples - office supplies</t>
  </si>
  <si>
    <t>17</t>
  </si>
  <si>
    <t>Liability Ins</t>
  </si>
  <si>
    <t>Warren Kotte</t>
  </si>
  <si>
    <t>Ulmer's Automotive</t>
  </si>
  <si>
    <t>Edward Jones</t>
  </si>
  <si>
    <t>Robert Barrett</t>
  </si>
  <si>
    <t>Memorial Race for Bob Barrett</t>
  </si>
  <si>
    <t>Falls Casino</t>
  </si>
  <si>
    <t>Days Inn</t>
  </si>
  <si>
    <t>Advertising - Signage</t>
  </si>
  <si>
    <t>Hogland's</t>
  </si>
  <si>
    <t>S&amp;H Aluminum</t>
  </si>
  <si>
    <t>Advertising - Banner</t>
  </si>
  <si>
    <t>Pro-Build - rail screws</t>
  </si>
  <si>
    <t>Ace Hardware - rail screws, washers &amp; bolts</t>
  </si>
  <si>
    <t>O'Reilly Auto Parts - starting gate anti-freeze</t>
  </si>
  <si>
    <t>Track Phone for Admission Sales Airtime for 1 yr</t>
  </si>
  <si>
    <t>Windy Walkers</t>
  </si>
  <si>
    <t>Morrison Maierle</t>
  </si>
  <si>
    <t>Advertising - Program Ad</t>
  </si>
  <si>
    <t>H&amp;R Inc</t>
  </si>
  <si>
    <t>Bleskin Motor Co</t>
  </si>
  <si>
    <t>Shawn Crouch</t>
  </si>
  <si>
    <t>Jockey Ins</t>
  </si>
  <si>
    <t xml:space="preserve">Church, Harris, Johnson </t>
  </si>
  <si>
    <t>Halftime</t>
  </si>
  <si>
    <t>Race Sponsorships - 4</t>
  </si>
  <si>
    <t>Lido Bar &amp; Casino</t>
  </si>
  <si>
    <t>Race Sponsor</t>
  </si>
  <si>
    <t>Driftwood Bar &amp; Grill</t>
  </si>
  <si>
    <t>Track Signage</t>
  </si>
  <si>
    <t>Houston Const</t>
  </si>
  <si>
    <t>Track Equipment - Float</t>
  </si>
  <si>
    <t>Identity Screen Printing</t>
  </si>
  <si>
    <t>Gate Crew &amp; Official Shirts</t>
  </si>
  <si>
    <t>KTVH</t>
  </si>
  <si>
    <t>Paul Battaiola</t>
  </si>
  <si>
    <t>Reserved Table</t>
  </si>
  <si>
    <t>Advanced Practice Physical Therapy</t>
  </si>
  <si>
    <t>Dragonfly Drygoods</t>
  </si>
  <si>
    <t>Bloomgren Rivera &amp; Co</t>
  </si>
  <si>
    <t>Accounting Nov 15 - Mar 16</t>
  </si>
  <si>
    <t>Wild Out West</t>
  </si>
  <si>
    <t>Lorell Heckman</t>
  </si>
  <si>
    <t>Pita Pit</t>
  </si>
  <si>
    <t>1/4 page Program Ad</t>
  </si>
  <si>
    <t>Pam Nommensen Ins</t>
  </si>
  <si>
    <t>Raffle Ticket - Bobcat Grizzly Raffles</t>
  </si>
  <si>
    <t>Reimb Reserved Table Tickets expense</t>
  </si>
  <si>
    <t>Nobles Inc</t>
  </si>
  <si>
    <t>Grant Income</t>
  </si>
  <si>
    <t>Lee Huston</t>
  </si>
  <si>
    <t>Batteries for Supertendent Golf Cart</t>
  </si>
  <si>
    <t>Sun Cleaners</t>
  </si>
  <si>
    <t>Howard's Pizza</t>
  </si>
  <si>
    <t>Race Sponsorship - 4 Races</t>
  </si>
  <si>
    <t>Eagle Beverage</t>
  </si>
  <si>
    <t>Montana Expo Park - tickets for Track Maint Labor</t>
  </si>
  <si>
    <t>Little Caesars Lunch for Track Maint Labor</t>
  </si>
  <si>
    <t>Staples Office Supplies</t>
  </si>
  <si>
    <t>Advertising in June</t>
  </si>
  <si>
    <t>Straw &amp; Hay</t>
  </si>
  <si>
    <t>Frank Ball</t>
  </si>
  <si>
    <t>Horse Walker for the backside</t>
  </si>
  <si>
    <t>Track Maintenance Labor</t>
  </si>
  <si>
    <t>Weston Teppo</t>
  </si>
  <si>
    <t>Braeden Augustine</t>
  </si>
  <si>
    <t>Ed Herman</t>
  </si>
  <si>
    <t>Reimb Track Maintenance Labor</t>
  </si>
  <si>
    <t>Randy's Glass Repair</t>
  </si>
  <si>
    <t>Big Mouth BBQ</t>
  </si>
  <si>
    <t>Janine Leeds</t>
  </si>
  <si>
    <t>Earl Salley</t>
  </si>
  <si>
    <t>Ron Hartman</t>
  </si>
  <si>
    <t>Reserved Seating</t>
  </si>
  <si>
    <t>Deb Schwandt</t>
  </si>
  <si>
    <t>L.B. Swenson</t>
  </si>
  <si>
    <t>Misc Persons Cash</t>
  </si>
  <si>
    <t>Twin Hills Colony</t>
  </si>
  <si>
    <t>Shulte's 38th St Store</t>
  </si>
  <si>
    <t>R&amp;R Casino</t>
  </si>
  <si>
    <t>Joanne Almanza</t>
  </si>
  <si>
    <t>Jockey Silks</t>
  </si>
  <si>
    <t>Reimb Office Supples</t>
  </si>
  <si>
    <t>TruCenter Gate Lease</t>
  </si>
  <si>
    <t>Potting Soil Track Flowers</t>
  </si>
  <si>
    <t>MT Cowboy's Assoc</t>
  </si>
  <si>
    <t>Cascade Co Tavern Assoc</t>
  </si>
  <si>
    <t>Race Sponsorship - 2 Races</t>
  </si>
  <si>
    <t>Borries</t>
  </si>
  <si>
    <t>1/2 Race Sponsorship</t>
  </si>
  <si>
    <t>3D</t>
  </si>
  <si>
    <t>Pella Windows</t>
  </si>
  <si>
    <t>Celtic Cowboy</t>
  </si>
  <si>
    <t>Double G Engraving</t>
  </si>
  <si>
    <t>2 walkers</t>
  </si>
  <si>
    <t>R &amp; R Casino</t>
  </si>
  <si>
    <t>Midway Rental</t>
  </si>
  <si>
    <t>rent water truck</t>
  </si>
  <si>
    <t>Mahlum Jellystone Park</t>
  </si>
  <si>
    <t>Cascade Co</t>
  </si>
  <si>
    <t>Contract State Fair</t>
  </si>
  <si>
    <t>Northside Taco John's</t>
  </si>
  <si>
    <t>Wayne Bakke</t>
  </si>
  <si>
    <t>Harlan Birdrattler</t>
  </si>
  <si>
    <t>Race Sponsorship Dep</t>
  </si>
  <si>
    <t>Raffle Sales Income</t>
  </si>
  <si>
    <t>Jean Price</t>
  </si>
  <si>
    <t>Jimmy Filipowicz</t>
  </si>
  <si>
    <t>Reserved Seating Refund</t>
  </si>
  <si>
    <t>To Horseman's Acct</t>
  </si>
  <si>
    <t>From Checking</t>
  </si>
  <si>
    <t>Admissions Banks</t>
  </si>
  <si>
    <t>Program Bank</t>
  </si>
  <si>
    <t>Casey DeRoche</t>
  </si>
  <si>
    <t>Gate Crew Schooling</t>
  </si>
  <si>
    <t>Raffle Ticket Sales</t>
  </si>
  <si>
    <t>Parimutuel Bank</t>
  </si>
  <si>
    <t>Kevin Boes</t>
  </si>
  <si>
    <t>Track Labor</t>
  </si>
  <si>
    <t>Spenser</t>
  </si>
  <si>
    <t>Track Announcer Fuel Reimb</t>
  </si>
  <si>
    <t>Asst starters &amp; valets</t>
  </si>
  <si>
    <t>Casey Racine</t>
  </si>
  <si>
    <t>Ed Birdrattler</t>
  </si>
  <si>
    <t>Starter</t>
  </si>
  <si>
    <t>Jeff Birdrattler</t>
  </si>
  <si>
    <t>Merlin Birdrattler</t>
  </si>
  <si>
    <t>Terrance Birdrattler</t>
  </si>
  <si>
    <t>Outrider</t>
  </si>
  <si>
    <t>Shane Birdrattler</t>
  </si>
  <si>
    <t>Tyler Birdrattler</t>
  </si>
  <si>
    <t>Office Supplies - tape &amp; other to mark reserved seating</t>
  </si>
  <si>
    <t>Les Nomee</t>
  </si>
  <si>
    <t>Jayde Murphy</t>
  </si>
  <si>
    <t>Schooling &amp; Asst starters &amp; valets</t>
  </si>
  <si>
    <t>Ryan McCarcken</t>
  </si>
  <si>
    <t>Head Valet Asst starters &amp; valets</t>
  </si>
  <si>
    <t>Kyle Leitheisen</t>
  </si>
  <si>
    <t>Jock Room Attendant</t>
  </si>
  <si>
    <t>Ed Runstrom</t>
  </si>
  <si>
    <t>Tractor Driver</t>
  </si>
  <si>
    <t>Program Sales</t>
  </si>
  <si>
    <t>Admission Sales</t>
  </si>
  <si>
    <t>Workman Comp Annual Pmt</t>
  </si>
  <si>
    <t xml:space="preserve">7/23 Program Sales </t>
  </si>
  <si>
    <t>07/24 Program</t>
  </si>
  <si>
    <t>Admission Sales Bank</t>
  </si>
  <si>
    <t>Admissions Bank</t>
  </si>
  <si>
    <t>Branden Johnson</t>
  </si>
  <si>
    <t>Issac Wippert</t>
  </si>
  <si>
    <t>Video &amp; Photo Finish</t>
  </si>
  <si>
    <t>Bob Thompson</t>
  </si>
  <si>
    <t>Training &amp; Asst starters &amp; valets</t>
  </si>
  <si>
    <t>Micheal Steel</t>
  </si>
  <si>
    <t>Training &amp; Head Valet</t>
  </si>
  <si>
    <t>Harland Clarke</t>
  </si>
  <si>
    <t>Russell Gassey</t>
  </si>
  <si>
    <t>Water Truck Driver</t>
  </si>
  <si>
    <t>Scott Powell</t>
  </si>
  <si>
    <t>Clerk of Scales &amp; Indentifier &amp; Paddock Judge</t>
  </si>
  <si>
    <t>True Form Racing</t>
  </si>
  <si>
    <t>Equi base</t>
  </si>
  <si>
    <t>Josephine Savers</t>
  </si>
  <si>
    <t>Horseman bookkeeper</t>
  </si>
  <si>
    <t>Equibase Entry Clerk</t>
  </si>
  <si>
    <t>Asst Race Secretary</t>
  </si>
  <si>
    <t>Transfer to Horseman's</t>
  </si>
  <si>
    <t>Jeannie Arnott</t>
  </si>
  <si>
    <t>Teller</t>
  </si>
  <si>
    <t>Parimutuel Manager</t>
  </si>
  <si>
    <t>Nacole Dana</t>
  </si>
  <si>
    <t>Kizell Gobel</t>
  </si>
  <si>
    <t>Helen Johnstone</t>
  </si>
  <si>
    <t>Katherine Keil</t>
  </si>
  <si>
    <t>Donna Lynch</t>
  </si>
  <si>
    <t>Parimutuel Money room manager</t>
  </si>
  <si>
    <t>Kristin Taylor</t>
  </si>
  <si>
    <t>Tom Heisler</t>
  </si>
  <si>
    <t>Out Tickets Payment</t>
  </si>
  <si>
    <t>Elan Credit Card Co</t>
  </si>
  <si>
    <t>Peterson Rental - paint sprayer for backside barn</t>
  </si>
  <si>
    <t>ProBuild - paint for backside barn</t>
  </si>
  <si>
    <t>Ace Hardware - paint for backside barn</t>
  </si>
  <si>
    <t>Smith's - fuel for starting gate truck</t>
  </si>
  <si>
    <t>Party America - General Admission Tickets</t>
  </si>
  <si>
    <t>Shade Cloth Store - Triple Crown Shade Screen</t>
  </si>
  <si>
    <t>NW Pipe - Adjustible Hydrant Wrench</t>
  </si>
  <si>
    <t>Ace Hardware - supplies for harrow</t>
  </si>
  <si>
    <t>Ace Hardware - paint supplies for Triple Crown Tables</t>
  </si>
  <si>
    <t>Ace Hardware - silicon spray for starting gate maint</t>
  </si>
  <si>
    <t>Napa Auto Parts - starting gate maint supplies</t>
  </si>
  <si>
    <t>Central Lock &amp; Key - startgate truck gascap keys</t>
  </si>
  <si>
    <t>Steel Etc - supplies to work on track</t>
  </si>
  <si>
    <t>Ace Hardware - molding &amp; screws for track rail</t>
  </si>
  <si>
    <t>Ace Hardware - supplies for track rail</t>
  </si>
  <si>
    <t>Gerbers of MT - Float supplies</t>
  </si>
  <si>
    <t>Advertising - July</t>
  </si>
  <si>
    <t xml:space="preserve">Advertising   </t>
  </si>
  <si>
    <t>Missoula Broadcasting Co</t>
  </si>
  <si>
    <t>Star Radio</t>
  </si>
  <si>
    <t>Signage - Window &amp; Paddock signs</t>
  </si>
  <si>
    <t>Straw for backside</t>
  </si>
  <si>
    <t>Century Link</t>
  </si>
  <si>
    <t>Phones for backside &amp; race office</t>
  </si>
  <si>
    <t>Comfort Inn</t>
  </si>
  <si>
    <t xml:space="preserve">Employee Rooms - Race office &amp; Parimutuel staff </t>
  </si>
  <si>
    <t>Shirt for Outrider</t>
  </si>
  <si>
    <t>roll of stamps</t>
  </si>
  <si>
    <t>Office supplies</t>
  </si>
  <si>
    <t>Steel Etc</t>
  </si>
  <si>
    <t>rebar for harrow</t>
  </si>
  <si>
    <t>Source Giant Springs</t>
  </si>
  <si>
    <t>water for jock's room</t>
  </si>
  <si>
    <t>Sunrise Lion's Club</t>
  </si>
  <si>
    <t>Admission &amp; Reserved Seating Control</t>
  </si>
  <si>
    <t>21% Parimutuel Commission 7/23</t>
  </si>
  <si>
    <t>Parimutuel Breakage 7/23</t>
  </si>
  <si>
    <t>Parimutuesl</t>
  </si>
  <si>
    <t>Parimutuel Out Tickets 7/23</t>
  </si>
  <si>
    <t>Parimutuel Uncashed Vouchers 7/23</t>
  </si>
  <si>
    <t>Parimutuel Teller Offage 7/23</t>
  </si>
  <si>
    <t>21% Parimutuel Commission 7/24</t>
  </si>
  <si>
    <t>Parimutuel Breakage 7/24</t>
  </si>
  <si>
    <t>Parimutuel Out Tickets 7/24</t>
  </si>
  <si>
    <t>Parimutuel Uncashed Vouchers 7/24</t>
  </si>
  <si>
    <t>Parimutuel Teller Offage 7/24</t>
  </si>
  <si>
    <t>21% Parimutuel Commission 7/30</t>
  </si>
  <si>
    <t>Parimutuel Breakage 7/30</t>
  </si>
  <si>
    <t>Parimutuel Out Tickets 7/30</t>
  </si>
  <si>
    <t>Parimutuel Uncashed Vouchers 7/30</t>
  </si>
  <si>
    <t>Parimutuel Teller Offage 7/30</t>
  </si>
  <si>
    <t>21% Parimutuel Commission 7/31</t>
  </si>
  <si>
    <t>Parimutuel Breakage 7/31</t>
  </si>
  <si>
    <t>Parimutuel Out Tickets 7/31</t>
  </si>
  <si>
    <t>Parimutuel Uncashed Vouchers 7/31</t>
  </si>
  <si>
    <t>Parimutuel Teller Offage 7/31</t>
  </si>
  <si>
    <t>Parimutuel Bank Offage 7/31</t>
  </si>
  <si>
    <t>Huston Const</t>
  </si>
  <si>
    <t>Horse Ambulance Repair</t>
  </si>
  <si>
    <t>Tote Board Rental</t>
  </si>
  <si>
    <t>Track Internet</t>
  </si>
  <si>
    <t>Montana Breeder Owner Bonus</t>
  </si>
  <si>
    <t>Licences</t>
  </si>
  <si>
    <t>Parimutuel 1%</t>
  </si>
  <si>
    <t>Video Operator</t>
  </si>
  <si>
    <t>Straw &amp; Hay Income</t>
  </si>
  <si>
    <t>Race Secretary</t>
  </si>
  <si>
    <t>Track Superintendant</t>
  </si>
  <si>
    <t>Director of Racing</t>
  </si>
  <si>
    <t xml:space="preserve">Eric Hunter </t>
  </si>
  <si>
    <t>Steve Smith</t>
  </si>
  <si>
    <t>Reimb for water &amp; fruit for jockey &amp; gate crew</t>
  </si>
  <si>
    <t>Printing Center</t>
  </si>
  <si>
    <t>Print Programs</t>
  </si>
  <si>
    <t>.19</t>
  </si>
  <si>
    <t>Big Sky Pro Rodeo Roundup</t>
  </si>
  <si>
    <t>Triple Crown Seating Area Sign</t>
  </si>
  <si>
    <t>Doug Russell</t>
  </si>
  <si>
    <t>Jackie Smith</t>
  </si>
  <si>
    <t>Alton Alberts</t>
  </si>
  <si>
    <t>Reserved Table Refund</t>
  </si>
  <si>
    <t>Hannah's Sound</t>
  </si>
  <si>
    <t>Big Screen TV Installation (above betting windows)</t>
  </si>
  <si>
    <t>Owner/Trainer &amp; GFTC Challenge Race Jackets</t>
  </si>
  <si>
    <t>Town Pump - water truck fuel</t>
  </si>
  <si>
    <t>Strobel's Rental - dolly to move frig</t>
  </si>
  <si>
    <t>Fleet Supply - pins to attace float to tractor</t>
  </si>
  <si>
    <t>Home Depot - 2 Planters, office mat &amp; plants</t>
  </si>
  <si>
    <t>Ace Hdwr - Paint &amp; Sealer for Triple Crown Tables</t>
  </si>
  <si>
    <t>Ace Hdwr - walker maint supples</t>
  </si>
  <si>
    <t>Ace Hdwr - 20  5 gal containers for water around track for horses</t>
  </si>
  <si>
    <t>Party America - Bags for non winner give-aways</t>
  </si>
  <si>
    <t>Ace Hdwr - molding &amp; screws for Track Rail</t>
  </si>
  <si>
    <t>O'Reilly Auto Parts - Deisel additive for tracktors</t>
  </si>
  <si>
    <t>Jockey Tack - helmut covers &amp; head numbers</t>
  </si>
  <si>
    <t>Western Ranch - Horse Walker parts</t>
  </si>
  <si>
    <t>Parts Store - repair starting gate rear axle</t>
  </si>
  <si>
    <t>Holiday Gas - starting gate truck fuel</t>
  </si>
  <si>
    <t>Home Depot - Plants for around track</t>
  </si>
  <si>
    <t>Ace Hdwr - chain to fix horse walkers</t>
  </si>
  <si>
    <t>Parts Store - starting gate battery &amp; deisel additive</t>
  </si>
  <si>
    <t>Town Pump - Tractor fuel</t>
  </si>
  <si>
    <t>Ace Hdwr - 4 pitch forks to clean stalls</t>
  </si>
  <si>
    <t>Town Pump - starting gate truck fuel</t>
  </si>
  <si>
    <t>USPS - postage to send back a walkie-talkie</t>
  </si>
  <si>
    <t>Gusto</t>
  </si>
  <si>
    <t>Advertising in Program</t>
  </si>
  <si>
    <t>Parimutuel Operations</t>
  </si>
  <si>
    <t>Taxes Withheld from winner</t>
  </si>
  <si>
    <t>Weights &amp; Measures Bureau</t>
  </si>
  <si>
    <t>Certify Scales</t>
  </si>
  <si>
    <t>3% exotic back from MBOHR</t>
  </si>
  <si>
    <t>late fee</t>
  </si>
  <si>
    <t>interest</t>
  </si>
  <si>
    <t>TrueCenter Gate Lease</t>
  </si>
  <si>
    <t>Reimb for gate repairs</t>
  </si>
  <si>
    <t>Program Sales 7/23</t>
  </si>
  <si>
    <t>Raffle</t>
  </si>
  <si>
    <t>Hats &amp; Koozies</t>
  </si>
  <si>
    <t>Sales Income</t>
  </si>
  <si>
    <t>Iron Horse Bar &amp; Grill</t>
  </si>
  <si>
    <t>Churchill Downs</t>
  </si>
  <si>
    <t>Reimb for motel room for tote board operator</t>
  </si>
  <si>
    <t>Stan &amp; Sandy Mayernik</t>
  </si>
  <si>
    <t>Security Staff</t>
  </si>
  <si>
    <t>Garbage Removal</t>
  </si>
  <si>
    <t>Fuel</t>
  </si>
  <si>
    <t>General Admission</t>
  </si>
  <si>
    <t>Reserved Seats</t>
  </si>
  <si>
    <t>NRA</t>
  </si>
  <si>
    <t>Buffalo Hunt Sales</t>
  </si>
  <si>
    <t>Reimbursement for overpayment of phone bill</t>
  </si>
  <si>
    <t>Race Office Operations: Equibase</t>
  </si>
  <si>
    <t>Smith's Food - gift Cert for Carla &amp; Bob - Volunteers</t>
  </si>
  <si>
    <t>Montana Club - gift Cert for Carla &amp; Bob - Volunteers</t>
  </si>
  <si>
    <t>Howard's Pizza - gift card for Roger May equip usage</t>
  </si>
  <si>
    <t>Borries - gift card for Roger May equip usage</t>
  </si>
  <si>
    <t>Ship-It - send jockey jersey to Wyoming</t>
  </si>
  <si>
    <t>Bank Tfr</t>
  </si>
  <si>
    <t>move purse money back to this account</t>
  </si>
  <si>
    <t xml:space="preserve">        </t>
  </si>
  <si>
    <t>Balance from 12/31/15 to move forward to 2016</t>
  </si>
  <si>
    <t>Rocky Mountain Portables</t>
  </si>
  <si>
    <t>Backside Port-a-Pottys</t>
  </si>
  <si>
    <t>USPS - postage to send Owner's Jacket</t>
  </si>
  <si>
    <t>2017 Race Application Fee</t>
  </si>
  <si>
    <t>Auto Auction of Great Falls</t>
  </si>
  <si>
    <t>Banner sponsor</t>
  </si>
  <si>
    <t>Photo Finish Picture</t>
  </si>
  <si>
    <t>Edmond Pechawis</t>
  </si>
  <si>
    <t>buy copies of win photos</t>
  </si>
  <si>
    <t>Montana Unemployment Ins</t>
  </si>
  <si>
    <t>Unemployment Ins Payment</t>
  </si>
  <si>
    <t>Transfer to Savings Acct</t>
  </si>
  <si>
    <t>to earn more interest on money</t>
  </si>
  <si>
    <t>All Season's Spa &amp; Stove</t>
  </si>
  <si>
    <t>John Huber</t>
  </si>
  <si>
    <t>Bozeman Holiday Inn - Raffle Prize</t>
  </si>
  <si>
    <t>USPS - postage stamps &amp; mail piece</t>
  </si>
  <si>
    <t>Workman Comp Dividend Refund</t>
  </si>
  <si>
    <t>Great Falls Public Schools</t>
  </si>
  <si>
    <t>16 Tables for Triple Crown area &amp; 2 file cabinets</t>
  </si>
  <si>
    <t>Holiday Inn</t>
  </si>
  <si>
    <t>Sponsor Plaques</t>
  </si>
  <si>
    <t>Staples Office Supplies &amp; copying</t>
  </si>
  <si>
    <t>Balance from 12/31/16</t>
  </si>
  <si>
    <t>Montana Lottery 2016</t>
  </si>
  <si>
    <t>Program Ad 2016</t>
  </si>
  <si>
    <t>Chamber of Commerce</t>
  </si>
  <si>
    <t>Fee for list of business addresses &amp; contact info</t>
  </si>
  <si>
    <t>Post Office Box rental for 1 year</t>
  </si>
  <si>
    <t>Send 1099 Misc Inc forms to Owners &amp; Jockeys</t>
  </si>
  <si>
    <t>Reimb for Program Cover Photo Design</t>
  </si>
  <si>
    <t>Go Daddy</t>
  </si>
  <si>
    <t>Stamps - 2 rolls</t>
  </si>
  <si>
    <t>Grant Income from 2016 grant</t>
  </si>
  <si>
    <t>Burton Farley</t>
  </si>
  <si>
    <t>Replace 2014 Horseman's Acct Ck #1202</t>
  </si>
  <si>
    <t>Bal w/Bank</t>
  </si>
  <si>
    <t>Payne West Ins</t>
  </si>
  <si>
    <t>1st Interstate Bank</t>
  </si>
  <si>
    <t>1/2 page Program Ad</t>
  </si>
  <si>
    <t>Reimb Turf Club personal driver upgrade</t>
  </si>
  <si>
    <t>Best Western Heritage Inn</t>
  </si>
  <si>
    <t>Staples - computor ink</t>
  </si>
  <si>
    <t>Staplles - printing stall apps</t>
  </si>
  <si>
    <t>Secretary of State - Business License</t>
  </si>
  <si>
    <t>Double G Engraving - old plaque date changes</t>
  </si>
  <si>
    <t>USPS - postage for Win Pictures to Jockey in Albertal</t>
  </si>
  <si>
    <t>Hayes Ins Co</t>
  </si>
  <si>
    <t>General Liability</t>
  </si>
  <si>
    <t>Bob Barrett</t>
  </si>
  <si>
    <t>Slimware driver update for Sparky PC</t>
  </si>
  <si>
    <t>Lippy's Kitchen</t>
  </si>
  <si>
    <t>1/8 page Program Ad</t>
  </si>
  <si>
    <t>Bloomgren Rivera</t>
  </si>
  <si>
    <t>Fed &amp; State Income Tax Return Preparation</t>
  </si>
  <si>
    <t>Advertising Feb 2017</t>
  </si>
  <si>
    <t>Advertising March 2017</t>
  </si>
  <si>
    <t>Charge for check order</t>
  </si>
  <si>
    <t>USPS - postage for letters to Canada &amp;picture to Helena</t>
  </si>
  <si>
    <t>USPS -2 rolls of stamps</t>
  </si>
  <si>
    <t>Staples - Print 100 stall apps</t>
  </si>
  <si>
    <t>USPS - 16 Canadian stamps</t>
  </si>
  <si>
    <t>late pmt fee</t>
  </si>
  <si>
    <t>Floors N More</t>
  </si>
  <si>
    <t>Advertising April 2017</t>
  </si>
  <si>
    <t>Reimb for Koozies</t>
  </si>
  <si>
    <t>Paddock signage</t>
  </si>
  <si>
    <t>Montana Topper Kings</t>
  </si>
  <si>
    <t>Bleskin Motor Company</t>
  </si>
  <si>
    <t>Banner Sponsor</t>
  </si>
  <si>
    <t>Chestnut Valley Equine</t>
  </si>
  <si>
    <t>Ulmer's Auto</t>
  </si>
  <si>
    <t>Halftime Sales Bank</t>
  </si>
  <si>
    <t>Bank for Raffles sales, Hats &amp; 50/50</t>
  </si>
  <si>
    <t>Backside signs needed for horseman</t>
  </si>
  <si>
    <t>Hat Sales @ Halftime</t>
  </si>
  <si>
    <t>Raffle tickets Sales</t>
  </si>
  <si>
    <t>50/50 Sales</t>
  </si>
  <si>
    <t>Fuddruckers</t>
  </si>
  <si>
    <t>All Season Spas &amp; Stoves</t>
  </si>
  <si>
    <t>Advertising May 2017</t>
  </si>
  <si>
    <t>Gate Crew Shirts</t>
  </si>
  <si>
    <t>Shirt for winning Jockey</t>
  </si>
  <si>
    <t>Identity Print Center</t>
  </si>
  <si>
    <t>John Vukasin</t>
  </si>
  <si>
    <t>Jerry Vukasin Memorial Race</t>
  </si>
  <si>
    <t>MT Cowboys Assn</t>
  </si>
  <si>
    <t>Ed Boland Const</t>
  </si>
  <si>
    <t>Prairie Mtn Bank</t>
  </si>
  <si>
    <t>JCCS</t>
  </si>
  <si>
    <t>Associated Vet Service</t>
  </si>
  <si>
    <t>Ray Tripodi</t>
  </si>
  <si>
    <t>Turf Club Hats</t>
  </si>
  <si>
    <t>KBGF TV</t>
  </si>
  <si>
    <t>Halftime Sports Bar</t>
  </si>
  <si>
    <t>5 Race Sponsors</t>
  </si>
  <si>
    <t xml:space="preserve">Program Ad  </t>
  </si>
  <si>
    <t>Video Rights</t>
  </si>
  <si>
    <t>Nommensen Ins Agency</t>
  </si>
  <si>
    <t>Griz Ticket</t>
  </si>
  <si>
    <t>Cat Tickets</t>
  </si>
  <si>
    <t>Kaufman's Mens Wear</t>
  </si>
  <si>
    <t>Moreison Maierle</t>
  </si>
  <si>
    <t xml:space="preserve">Schulte's </t>
  </si>
  <si>
    <t>Reimb Cleaning Supplies</t>
  </si>
  <si>
    <t>50/50 Income</t>
  </si>
  <si>
    <t>Hat Sales</t>
  </si>
  <si>
    <t>Domain Charge</t>
  </si>
  <si>
    <t>Reimb for Track Labor</t>
  </si>
  <si>
    <t>Advertising June 2017</t>
  </si>
  <si>
    <t>Dragonfly Dry Goods</t>
  </si>
  <si>
    <t>Hoglan's</t>
  </si>
  <si>
    <t>Window &amp; Paddock Signage</t>
  </si>
  <si>
    <t>Linda Morin DAD</t>
  </si>
  <si>
    <t>1/2 race sponsor</t>
  </si>
  <si>
    <t>John Huber DAD</t>
  </si>
  <si>
    <t>Marc Newell</t>
  </si>
  <si>
    <t>Reimb for Rail parts</t>
  </si>
  <si>
    <t>Reimb for Track Parts</t>
  </si>
  <si>
    <t>Reimb for Ticket Phone</t>
  </si>
  <si>
    <t>From Savings Acct</t>
  </si>
  <si>
    <t>To Checking Acct</t>
  </si>
  <si>
    <t>Insurance Office of America Inc</t>
  </si>
  <si>
    <t>Jockey Insurance</t>
  </si>
  <si>
    <t>Reserve Seats</t>
  </si>
  <si>
    <t>Reserved Seat Income</t>
  </si>
  <si>
    <t>Reserve Seat Sales</t>
  </si>
  <si>
    <t>TruCenter Gate Leasing</t>
  </si>
  <si>
    <t>Jody Rempel</t>
  </si>
  <si>
    <t>Dale Mahlum</t>
  </si>
  <si>
    <t>Debra Schwandt</t>
  </si>
  <si>
    <t>Joseph Sandoval</t>
  </si>
  <si>
    <t>Noah Newman</t>
  </si>
  <si>
    <t>Travis Enget</t>
  </si>
  <si>
    <t>Andrew Hall</t>
  </si>
  <si>
    <t>Tim Lopez</t>
  </si>
  <si>
    <t>Peterson's rental</t>
  </si>
  <si>
    <t>Rotatiller for paddock</t>
  </si>
  <si>
    <t>Montana Club</t>
  </si>
  <si>
    <t>Josh Ahoo</t>
  </si>
  <si>
    <t>Harrow Repair</t>
  </si>
  <si>
    <t>Odegaurd's Body Shop</t>
  </si>
  <si>
    <t>.052</t>
  </si>
  <si>
    <t>Marcie Riley</t>
  </si>
  <si>
    <t>Hay &amp; Straw</t>
  </si>
  <si>
    <t>July Ad</t>
  </si>
  <si>
    <t>Shopko - office supplies</t>
  </si>
  <si>
    <t>Party America - office supplies</t>
  </si>
  <si>
    <t>Albertson's Office supplies</t>
  </si>
  <si>
    <t>Sam's Club office supplies</t>
  </si>
  <si>
    <t>Ross - office supples</t>
  </si>
  <si>
    <t>Ace Hdwr - fuel for diesel</t>
  </si>
  <si>
    <t>Conoco Town Pump - fuel</t>
  </si>
  <si>
    <t>Ace Hdwr - track supplies</t>
  </si>
  <si>
    <t>Copper State - GFL - track parts</t>
  </si>
  <si>
    <t>Midway Rental - Water Truck Rental</t>
  </si>
  <si>
    <t>Holiday Gas Station - fuel</t>
  </si>
  <si>
    <t>Shade Cloth Store - Triple Crown Seating shade</t>
  </si>
  <si>
    <t>Great Falls Goodwill - couch for jock's room</t>
  </si>
  <si>
    <t>Central Lock &amp; Safe</t>
  </si>
  <si>
    <t>Gate &amp; Truck Keys</t>
  </si>
  <si>
    <t>Track Labor - Tote Board Labor</t>
  </si>
  <si>
    <t>Cash for Banks</t>
  </si>
  <si>
    <t>Admissions</t>
  </si>
  <si>
    <t>Hats, Koozies &amp; Raffles</t>
  </si>
  <si>
    <t>2 Cash Boxes</t>
  </si>
  <si>
    <t>To Horseman's</t>
  </si>
  <si>
    <t>Reimb for office supplies</t>
  </si>
  <si>
    <t>Darek Birdinground</t>
  </si>
  <si>
    <t>Asst Starter</t>
  </si>
  <si>
    <t>John Champ</t>
  </si>
  <si>
    <t>Jason Plainfeather</t>
  </si>
  <si>
    <t>Milton Spottedbear</t>
  </si>
  <si>
    <t>Valet/Asst Starter</t>
  </si>
  <si>
    <t>Kelly Gallegos</t>
  </si>
  <si>
    <t>John Bacon</t>
  </si>
  <si>
    <t>Derek Birdinground</t>
  </si>
  <si>
    <t>Fuel Track Announcer</t>
  </si>
  <si>
    <t>Outrider7310</t>
  </si>
  <si>
    <t>Noble's Westside Liqour</t>
  </si>
  <si>
    <t>Paid off Race Sponsor from 2016</t>
  </si>
  <si>
    <t>Hay &amp; Straw Sales</t>
  </si>
  <si>
    <t>Pickwick's - office supplies</t>
  </si>
  <si>
    <t>Parimutuels 7/22/17</t>
  </si>
  <si>
    <t>Parimutuels 07/23/17</t>
  </si>
  <si>
    <t>Montana Cowboy Assn</t>
  </si>
  <si>
    <t xml:space="preserve">Lido Bar </t>
  </si>
  <si>
    <t>General Admission Ticket Sales</t>
  </si>
  <si>
    <t>Joseph Hofer</t>
  </si>
  <si>
    <t>KRTV TV</t>
  </si>
  <si>
    <t>Dirt for grandstand flower pots</t>
  </si>
  <si>
    <t>Giant Springs</t>
  </si>
  <si>
    <t>Jock room water</t>
  </si>
  <si>
    <t>Outrider shirt</t>
  </si>
  <si>
    <t>Advanced Litho Printing</t>
  </si>
  <si>
    <t>Race Office Supplies</t>
  </si>
  <si>
    <t>Edward Runstrom</t>
  </si>
  <si>
    <t>Hat &amp; Koozie Income</t>
  </si>
  <si>
    <t>First weekend sales</t>
  </si>
  <si>
    <t>Gusto Distributing</t>
  </si>
  <si>
    <t>Nicki Bradini</t>
  </si>
  <si>
    <t>Race Secretary Asst</t>
  </si>
  <si>
    <t>Jossiah Badbear</t>
  </si>
  <si>
    <t>Anfernee Birdinground</t>
  </si>
  <si>
    <t>Reimb for ticket sales expense</t>
  </si>
  <si>
    <t>Parimutual Bank</t>
  </si>
  <si>
    <t>Schooling/Valet/Asst Starter</t>
  </si>
  <si>
    <t>Smith's</t>
  </si>
  <si>
    <t>Markers for track railing</t>
  </si>
  <si>
    <t>Entry Clerk</t>
  </si>
  <si>
    <t>Clerk of Scales</t>
  </si>
  <si>
    <t>Schooling/Starter</t>
  </si>
  <si>
    <t>Mike Steele</t>
  </si>
  <si>
    <t>Schooling</t>
  </si>
  <si>
    <t>Robbie Overturf</t>
  </si>
  <si>
    <t>Photo Finish &amp; Video</t>
  </si>
  <si>
    <t>Truform Racing Secretary</t>
  </si>
  <si>
    <t>Horseman's Bookkeeper</t>
  </si>
  <si>
    <t>Truform Racing</t>
  </si>
  <si>
    <t>Race Office Software Pkg</t>
  </si>
  <si>
    <t>Tote board labor</t>
  </si>
  <si>
    <t>Parimutuels 07/28</t>
  </si>
  <si>
    <t>Parimutuels 07/29</t>
  </si>
  <si>
    <t>Parimutuels 07/30</t>
  </si>
  <si>
    <t>Courtney Shroeder</t>
  </si>
  <si>
    <t>Keegan Bistodeau</t>
  </si>
  <si>
    <t>Crossing Gate Keeper</t>
  </si>
  <si>
    <t>Cason Taylor</t>
  </si>
  <si>
    <t>Tucker Greenwell</t>
  </si>
  <si>
    <t>Kellan Hartman</t>
  </si>
  <si>
    <t>Peggy Bleskin</t>
  </si>
  <si>
    <t>Parimutuel Teller</t>
  </si>
  <si>
    <t>Rachel Bohnnon</t>
  </si>
  <si>
    <t>Supervisor Parimutuel</t>
  </si>
  <si>
    <t>Andrea Feddes</t>
  </si>
  <si>
    <t>Tiffany Geaudry</t>
  </si>
  <si>
    <t>Gerald Girres</t>
  </si>
  <si>
    <t>Justin Harvey</t>
  </si>
  <si>
    <t>Valerie Hoock</t>
  </si>
  <si>
    <t>Taylor Kirkendall</t>
  </si>
  <si>
    <t>Teayre Klosterman</t>
  </si>
  <si>
    <t>Heather Morgan</t>
  </si>
  <si>
    <t>Carlina Natiridad</t>
  </si>
  <si>
    <t>Marine Pettis</t>
  </si>
  <si>
    <t>Money Room Manager Parimutuel</t>
  </si>
  <si>
    <t>Elizabeth Quinby</t>
  </si>
  <si>
    <t>Melanie Robinson</t>
  </si>
  <si>
    <t>Cristin Taylor</t>
  </si>
  <si>
    <t>Leslie Whiteman</t>
  </si>
  <si>
    <t>Ginger Wiegard</t>
  </si>
  <si>
    <t>Kristin Workman</t>
  </si>
  <si>
    <t>Fernando Gamez</t>
  </si>
  <si>
    <t>Rich Peterson</t>
  </si>
  <si>
    <t>Bank Reserved Seating</t>
  </si>
  <si>
    <t>Bank Program Sales</t>
  </si>
  <si>
    <t>Chandra Feddess</t>
  </si>
  <si>
    <t>Void Ck to Andrea Feddess</t>
  </si>
  <si>
    <t>Track Maint Add new part to Harrow</t>
  </si>
  <si>
    <t>Tyler Stevens</t>
  </si>
  <si>
    <t>Billy McDaniel</t>
  </si>
  <si>
    <t>.20</t>
  </si>
  <si>
    <t>GF Sunrise Lion's Club</t>
  </si>
  <si>
    <t>Grandstand Seating Attendants</t>
  </si>
  <si>
    <t>Hannah Sound</t>
  </si>
  <si>
    <t>Tote board contract</t>
  </si>
  <si>
    <t>Track Supervisor</t>
  </si>
  <si>
    <t xml:space="preserve">Race Secretary  </t>
  </si>
  <si>
    <t>Void Ck to Andrew Hall</t>
  </si>
  <si>
    <t>Missoula Broadcasting Inc</t>
  </si>
  <si>
    <t>Motifs for the Home</t>
  </si>
  <si>
    <t>Star Radio Corp</t>
  </si>
  <si>
    <t>New Media Broadcasting</t>
  </si>
  <si>
    <t>Employees Rooms</t>
  </si>
  <si>
    <t>Rocky Mtn Portables</t>
  </si>
  <si>
    <t>Backside Portapotties</t>
  </si>
  <si>
    <t>K-Heart Vet</t>
  </si>
  <si>
    <t>Put down horse on track</t>
  </si>
  <si>
    <t>Central Mtn Radio Network</t>
  </si>
  <si>
    <t>Workman's Comp Annual Pmt</t>
  </si>
  <si>
    <t>Rent</t>
  </si>
  <si>
    <t>Koozie &amp; Raffle Banks</t>
  </si>
  <si>
    <t>Reimb for Race Office Supplies</t>
  </si>
  <si>
    <t>Reimb for Signage Supplies</t>
  </si>
  <si>
    <t>Lake Distributing</t>
  </si>
  <si>
    <t>Race Office Phone Lines</t>
  </si>
  <si>
    <t>Bank Adj</t>
  </si>
  <si>
    <t>NSF Check from Judy Racine</t>
  </si>
  <si>
    <t>NSF Ck</t>
  </si>
  <si>
    <t>Cascade County Tavern Assoc</t>
  </si>
  <si>
    <t>Becky Workman</t>
  </si>
  <si>
    <t>Shauna Workman</t>
  </si>
  <si>
    <t>Montana Bred &amp; Breeders</t>
  </si>
  <si>
    <t>Great Falls Licences</t>
  </si>
  <si>
    <t>1% of Parimutuel Handle</t>
  </si>
  <si>
    <t>Jock's Room Water &amp; beer</t>
  </si>
  <si>
    <t>Program Printing extras</t>
  </si>
  <si>
    <t>Home Depot - track maint parts</t>
  </si>
  <si>
    <t>Steele Etc harrow tines repair</t>
  </si>
  <si>
    <t>Town Pump fuel</t>
  </si>
  <si>
    <t>Ace Hdwr fuel additive</t>
  </si>
  <si>
    <t>Ace Hdwr painting supplies for jock's room</t>
  </si>
  <si>
    <t>Pro Build facia &amp; nail for jockj's room</t>
  </si>
  <si>
    <t>Peterson Rental - scissor lift repair to jock's room</t>
  </si>
  <si>
    <t>Ace Hdwr key</t>
  </si>
  <si>
    <t>Ace Hdwr track maint supplies</t>
  </si>
  <si>
    <t>Bearing Sales - bearings for shaker harrow</t>
  </si>
  <si>
    <t>Ace Hdwr roller covers painting jock's room</t>
  </si>
  <si>
    <t>Ace Hdwr sprayer for flowers &amp; zip ties for banners</t>
  </si>
  <si>
    <t>Pro Build facia  jock's room</t>
  </si>
  <si>
    <t>Albertson's beer for jocks &amp; gate crew</t>
  </si>
  <si>
    <t>ProBuild sprinklers &amp; hoses for paddock area</t>
  </si>
  <si>
    <t>Albertson's jock room snacks</t>
  </si>
  <si>
    <t>O'Reilly Auto Parts - steering fluid &amp; motor oil</t>
  </si>
  <si>
    <t>Ace Hdwr office supplies</t>
  </si>
  <si>
    <t>Ace Hdwr pcv pipe track maint</t>
  </si>
  <si>
    <t>Ace Hdwr flagging tape</t>
  </si>
  <si>
    <t>Smith's fuel</t>
  </si>
  <si>
    <t>Fed Ex shipping blood tests</t>
  </si>
  <si>
    <t>Smith's envelopes</t>
  </si>
  <si>
    <t>USPS stamps</t>
  </si>
  <si>
    <t>Midway Rental - Water Truck Fuel</t>
  </si>
  <si>
    <t>refund for overpmt of jock rooms water bill</t>
  </si>
  <si>
    <t>Janice Johnson</t>
  </si>
  <si>
    <t>out ticket payout</t>
  </si>
  <si>
    <t>Jim Flannery</t>
  </si>
  <si>
    <t>Refund of exotic withheld</t>
  </si>
  <si>
    <t>Iron Horse</t>
  </si>
  <si>
    <t>Gift Certificate for Raffle Sales</t>
  </si>
  <si>
    <t>Hay &amp; Straw Income</t>
  </si>
  <si>
    <t>From Horseman's Acct</t>
  </si>
  <si>
    <t>To Savings</t>
  </si>
  <si>
    <t>Security</t>
  </si>
  <si>
    <t>Trash Removal</t>
  </si>
  <si>
    <t>Triple Crown Seating Area</t>
  </si>
  <si>
    <t>$0.25 for each program sold</t>
  </si>
  <si>
    <t>21% Parimutuel Commission 7/22</t>
  </si>
  <si>
    <t>Parimutuel Breakage 7/22</t>
  </si>
  <si>
    <t>Parimutuel Out Tickets 7/22</t>
  </si>
  <si>
    <t>Parimutuel Uncashed Vouchers 7/22</t>
  </si>
  <si>
    <t>Parimutuel Teller Offage 7/22</t>
  </si>
  <si>
    <t>21% Parimutuel Commission 7/28</t>
  </si>
  <si>
    <t>Parimutuel Breakage 7/28</t>
  </si>
  <si>
    <t>Parimutuel Out Tickets 7/28</t>
  </si>
  <si>
    <t>Parimutuel Uncashed Vouchers 7/28</t>
  </si>
  <si>
    <t>Parimutuel Teller Offage 7/28</t>
  </si>
  <si>
    <t>21% Parimutuel Commission 7/29</t>
  </si>
  <si>
    <t>Parimutuel Breakage 7/29</t>
  </si>
  <si>
    <t>Parimutuel Out Tickets 7/29</t>
  </si>
  <si>
    <t>Parimutuel Uncashed Vouchers 7/29</t>
  </si>
  <si>
    <t>Parimutuel Teller Offage 7/29</t>
  </si>
  <si>
    <t>Tote Board transportation</t>
  </si>
  <si>
    <t>Bank Chg</t>
  </si>
  <si>
    <t>US Bank</t>
  </si>
  <si>
    <t>Rerun Rtn Deposit Item Fees  $1 X 4</t>
  </si>
  <si>
    <t>Borries - gift card for track maint equipment use</t>
  </si>
  <si>
    <t>Howard's Pizza - gift card for track maint equip use</t>
  </si>
  <si>
    <t>Identity Screen Printing Jockey &amp; Outstanding trainer jackets</t>
  </si>
  <si>
    <t>USPS - mail jacket</t>
  </si>
  <si>
    <t>Staples - returned merchandise</t>
  </si>
  <si>
    <t>check to Hoppy for supples</t>
  </si>
  <si>
    <t>ticket sale expense</t>
  </si>
  <si>
    <t>3D International</t>
  </si>
  <si>
    <t>Winner Circle Picture Placques</t>
  </si>
  <si>
    <t>USPS - mail pictures for placques</t>
  </si>
  <si>
    <t>Staples office supples</t>
  </si>
  <si>
    <t>Workman's Comp Annual Pmt additional fee</t>
  </si>
  <si>
    <t>Staples - Print Raffle Ticket</t>
  </si>
  <si>
    <t>2018 Race Date Application</t>
  </si>
  <si>
    <t>Dept of Treasury</t>
  </si>
  <si>
    <t>3rd quarter payroll taxes</t>
  </si>
  <si>
    <t>MT Unemployment Ins</t>
  </si>
  <si>
    <t>quarterly unemployment ins</t>
  </si>
  <si>
    <t>Kira Crook</t>
  </si>
  <si>
    <t>one winner circle picture</t>
  </si>
  <si>
    <t>Workman's Comp Ins</t>
  </si>
  <si>
    <t>Refund of Premium</t>
  </si>
  <si>
    <t>Accounting thru Oct and 3rd quarter Form 941</t>
  </si>
  <si>
    <t>Refund of Advertising overpmt</t>
  </si>
  <si>
    <t>2 winner circle placques</t>
  </si>
  <si>
    <t>Comfort Inn Bozeman Raffle Expense</t>
  </si>
  <si>
    <t>USPS shipping winner circle placques</t>
  </si>
  <si>
    <t>USPS mailing race date application</t>
  </si>
  <si>
    <t>2017 grant</t>
  </si>
  <si>
    <t>AQHA General Liability for Bonus Challenge Race</t>
  </si>
  <si>
    <t>Dan Schwant</t>
  </si>
  <si>
    <t>Box Rental - 1 year</t>
  </si>
  <si>
    <t>Josephine Stavers</t>
  </si>
  <si>
    <t>Horseman's 1099 Bookkeeping</t>
  </si>
  <si>
    <t>ACH VOID</t>
  </si>
  <si>
    <t xml:space="preserve">Treaury Dept </t>
  </si>
  <si>
    <t>Fed Unemployment taxes</t>
  </si>
  <si>
    <t>Identity Screen Printing - 36 Caps</t>
  </si>
  <si>
    <t>Western Ranch Supply - donation to Big Sky Breeders Sale</t>
  </si>
  <si>
    <t>Staples - Quick Books</t>
  </si>
  <si>
    <t>Bank Checks</t>
  </si>
  <si>
    <t>Checks</t>
  </si>
  <si>
    <t>2018 General Liability</t>
  </si>
  <si>
    <t>Balance from 12/31/17</t>
  </si>
  <si>
    <t>Advertising Mar 2018</t>
  </si>
  <si>
    <t>Staples - Report covers for sponsorship packets</t>
  </si>
  <si>
    <t>Staples - Print stall apps &amp; feature race flyer</t>
  </si>
  <si>
    <t>Race Sponsorship - Memorial Race</t>
  </si>
  <si>
    <t xml:space="preserve">City Bar </t>
  </si>
  <si>
    <t>Race Sponsorship - Memorial Race &amp; Reg</t>
  </si>
  <si>
    <t>program ad</t>
  </si>
  <si>
    <t>IPS</t>
  </si>
  <si>
    <t>mail 250 Horseman Invitations</t>
  </si>
  <si>
    <t>Race Sponsorship - 2</t>
  </si>
  <si>
    <t>refund 3rd quarter payroll taxes</t>
  </si>
  <si>
    <t>BwB</t>
  </si>
  <si>
    <t>Staples - raffle ticket printing - Griz &amp; Bobcats</t>
  </si>
  <si>
    <t>Staples - copies of stall apps, feature race &amp; ink</t>
  </si>
  <si>
    <t>Pickwicks - printer cartridges</t>
  </si>
  <si>
    <t>Staples envelopes</t>
  </si>
  <si>
    <t>Staples - more envelopes</t>
  </si>
  <si>
    <t>Bloomgreen Rivera Assoc</t>
  </si>
  <si>
    <t>Bookkeeping &amp; Fed tax filing for 2017 fiscal year</t>
  </si>
  <si>
    <t>Advertising Apr 2018</t>
  </si>
  <si>
    <t>Sponsor 6 Races</t>
  </si>
  <si>
    <t>video rights</t>
  </si>
  <si>
    <t>Plunkett Security Services</t>
  </si>
  <si>
    <t>Sletten Const</t>
  </si>
  <si>
    <t>Fuddrucker's</t>
  </si>
  <si>
    <t>Window signage</t>
  </si>
  <si>
    <t>Banner</t>
  </si>
  <si>
    <t>mail jockey invitaions</t>
  </si>
  <si>
    <t>Day's Inn of GF</t>
  </si>
  <si>
    <t>Derby Sales</t>
  </si>
  <si>
    <t>Various raffle sales</t>
  </si>
  <si>
    <t>O'Hare Motor Inn</t>
  </si>
  <si>
    <t>Prairie Mountain Bank</t>
  </si>
  <si>
    <t>Odegard Body Shop</t>
  </si>
  <si>
    <t>Sun Cleaner's</t>
  </si>
  <si>
    <t>National Assoc of Letter Carrier's</t>
  </si>
  <si>
    <t>Donation Lonnie Dalke's Father Ray</t>
  </si>
  <si>
    <t>Floor's &amp; More</t>
  </si>
  <si>
    <t>Jellystone Resort</t>
  </si>
  <si>
    <t>Hotel's.com</t>
  </si>
  <si>
    <t>Staple's - sign holders for raffle sales</t>
  </si>
  <si>
    <t>Staple's - stall apps</t>
  </si>
  <si>
    <t>Michael's - basket for boozee raffle</t>
  </si>
  <si>
    <t>Party America 50/50 tickets</t>
  </si>
  <si>
    <t>May ad</t>
  </si>
  <si>
    <t>Shulte's 38 St Store</t>
  </si>
  <si>
    <t>Central Mt Lock &amp; Safe</t>
  </si>
  <si>
    <t>First Interstate Bank</t>
  </si>
  <si>
    <t>signage</t>
  </si>
  <si>
    <t>reimb for outrider shirts</t>
  </si>
  <si>
    <t>Insurance Office of America</t>
  </si>
  <si>
    <t>Assoc Vetinary Services</t>
  </si>
  <si>
    <t>Banner signage</t>
  </si>
  <si>
    <t>Reimb for reserved seating tickets</t>
  </si>
  <si>
    <t>Cash withdrawal</t>
  </si>
  <si>
    <t>Belmont ticket sales bank</t>
  </si>
  <si>
    <t>3-D</t>
  </si>
  <si>
    <t>Identity</t>
  </si>
  <si>
    <t>Gate Crew shirts</t>
  </si>
  <si>
    <t>Admission tickets phone</t>
  </si>
  <si>
    <t>KTVH TV</t>
  </si>
  <si>
    <t>Cash deposit</t>
  </si>
  <si>
    <t xml:space="preserve">Belmont </t>
  </si>
  <si>
    <t>Raffle Sales &amp; 50/50</t>
  </si>
  <si>
    <t>Allure</t>
  </si>
  <si>
    <t>Calico Rodeo</t>
  </si>
  <si>
    <t>Kaufman's</t>
  </si>
  <si>
    <t>Nommenson Ins</t>
  </si>
  <si>
    <t>Race sponsor</t>
  </si>
  <si>
    <t>Trans-Tech Automotive</t>
  </si>
  <si>
    <t>Advertising June Ad</t>
  </si>
  <si>
    <t>Central Lock &amp; Key</t>
  </si>
  <si>
    <t>Party America Race Office Supplies</t>
  </si>
  <si>
    <t>Dollar Tree - containers for track samples</t>
  </si>
  <si>
    <t>Central Lock &amp; Key backside keys</t>
  </si>
  <si>
    <t>Staples printer cartridges</t>
  </si>
  <si>
    <t>GF Ace - Track Maint supplies for rail</t>
  </si>
  <si>
    <t>GF Ace - teller window maint</t>
  </si>
  <si>
    <t>Midway rental</t>
  </si>
  <si>
    <t>Water truck rental</t>
  </si>
  <si>
    <t>Falls sign service</t>
  </si>
  <si>
    <t>change sign size for teller windows</t>
  </si>
  <si>
    <t>Nelson Mechanical</t>
  </si>
  <si>
    <t>Ace Hardware</t>
  </si>
  <si>
    <t>Track Maint supplies</t>
  </si>
  <si>
    <t>Cascade Colony</t>
  </si>
  <si>
    <t>2 Jockey weight belts</t>
  </si>
  <si>
    <t>Western Mt Turf Club</t>
  </si>
  <si>
    <t>Raffle Tickets</t>
  </si>
  <si>
    <t>Mason Fowler</t>
  </si>
  <si>
    <t>New Code</t>
  </si>
  <si>
    <t>Reimb for Track Maint Supplies</t>
  </si>
  <si>
    <t>Internet Services Front &amp; Backside</t>
  </si>
  <si>
    <t>Night show tickets for paddock tractor purchase</t>
  </si>
  <si>
    <t xml:space="preserve">Peterson Rental </t>
  </si>
  <si>
    <t>Paint Sprayer</t>
  </si>
  <si>
    <t>Town Pump</t>
  </si>
  <si>
    <t>Fuel Water Truck</t>
  </si>
  <si>
    <t>Strobel's Rental</t>
  </si>
  <si>
    <t>Reimb for gas for hauling hay</t>
  </si>
  <si>
    <t>South Pondera Coolee Ranch</t>
  </si>
  <si>
    <t>Sam's Club</t>
  </si>
  <si>
    <t>Triple Crown Tables - 16</t>
  </si>
  <si>
    <t>Gate Lease &amp; Transportation</t>
  </si>
  <si>
    <t>KTVH - KBGF TV</t>
  </si>
  <si>
    <t>Bridget Hopkins</t>
  </si>
  <si>
    <t>Reimb for printing Condition Books</t>
  </si>
  <si>
    <t>Reimb for zip ties</t>
  </si>
  <si>
    <t>Magnets for teller cage money boxes</t>
  </si>
  <si>
    <t xml:space="preserve">Tote board Occasional Labor </t>
  </si>
  <si>
    <t>Dave Wheeler</t>
  </si>
  <si>
    <t>.12</t>
  </si>
  <si>
    <t>Milton Spotted Bear Jr</t>
  </si>
  <si>
    <t>Assistant Starter</t>
  </si>
  <si>
    <t>Cash for Parimutuel Bank</t>
  </si>
  <si>
    <t>Cash for Reserved Seats &amp; Gen Admission</t>
  </si>
  <si>
    <t xml:space="preserve">From Checking </t>
  </si>
  <si>
    <t>Travis Waddoups</t>
  </si>
  <si>
    <t>Valet</t>
  </si>
  <si>
    <t>Merlin Bird Rattler</t>
  </si>
  <si>
    <t>Starting Gate Truck Driver</t>
  </si>
  <si>
    <t>Ed Bird Rattler</t>
  </si>
  <si>
    <t>Tyler Bird Rattler</t>
  </si>
  <si>
    <t>Jordon Powel</t>
  </si>
  <si>
    <t>Jock's Room Custodian</t>
  </si>
  <si>
    <t>Jeff Bird Rattler</t>
  </si>
  <si>
    <t>Sean Klatte</t>
  </si>
  <si>
    <t>Larry Belkham</t>
  </si>
  <si>
    <t>Milton Spotted Bear Sr</t>
  </si>
  <si>
    <t>Soil for flower pots</t>
  </si>
  <si>
    <t>Reimb for Cash Boxes - Program Sales</t>
  </si>
  <si>
    <t>Reimb for Teller Cage water etc</t>
  </si>
  <si>
    <t>Return of Parimutuel Bank</t>
  </si>
  <si>
    <t>Parimutuel Sales Profit</t>
  </si>
  <si>
    <t>Return of Reserved Seat &amp; Gen Ad Bank</t>
  </si>
  <si>
    <t>for 7/15/18</t>
  </si>
  <si>
    <t>new signage</t>
  </si>
  <si>
    <t>Mike Hager</t>
  </si>
  <si>
    <t>GF Ace- key ring holder</t>
  </si>
  <si>
    <t>Town Pump - starting gate fuel</t>
  </si>
  <si>
    <t>Town Pump - Tractor Fuel</t>
  </si>
  <si>
    <t>Peterson Rental - power washer clean before painting barns</t>
  </si>
  <si>
    <t>Identity Screen Printing - gate crew tshirts &amp; jockey jacket</t>
  </si>
  <si>
    <t>Albertson's - office cleaning supplies</t>
  </si>
  <si>
    <t>GF Ace - paint for barns</t>
  </si>
  <si>
    <t>Taco John's - paint worker lunch</t>
  </si>
  <si>
    <t>GF Ace - Barn Painting supplies</t>
  </si>
  <si>
    <t>Strobel's Rental - water pump remove water from track</t>
  </si>
  <si>
    <t>Herberger's - outrider shirts</t>
  </si>
  <si>
    <t>Domino's Pizza - paint crew lunch</t>
  </si>
  <si>
    <t>GF Ace - walker nylon roper</t>
  </si>
  <si>
    <t>Part's Store - fuel</t>
  </si>
  <si>
    <t>Town Pump - tractor Fuel</t>
  </si>
  <si>
    <t>Town Pump - fuel to get straw</t>
  </si>
  <si>
    <t>Peterson Rental - rent paint sprayer</t>
  </si>
  <si>
    <t>Holiday Station - Earl haul Straw</t>
  </si>
  <si>
    <t>Staples' - office supplies</t>
  </si>
  <si>
    <t>GF Ace - signage zip ties</t>
  </si>
  <si>
    <t>GF Ace - coupler's for walker's</t>
  </si>
  <si>
    <t>Ace - paint supplies for barn</t>
  </si>
  <si>
    <t>Staples - office supplies for backside race office</t>
  </si>
  <si>
    <t>Ace - misc track maint</t>
  </si>
  <si>
    <t>Ace - office supplies</t>
  </si>
  <si>
    <t>North Forty - water pump for track maint</t>
  </si>
  <si>
    <t>North Forty - lead ropes &amp; clips for walker</t>
  </si>
  <si>
    <t>Town pump - fuel Sparky's truck</t>
  </si>
  <si>
    <t>Town Pump - fuel for Diane's car</t>
  </si>
  <si>
    <t>Home Depot - office supples</t>
  </si>
  <si>
    <t>Pro Build - 4x8 plywood to cover tote board</t>
  </si>
  <si>
    <t>Home Depot</t>
  </si>
  <si>
    <t>Flowers &amp; planters for grandstand area</t>
  </si>
  <si>
    <t>Reimb for fuel &amp; track parts</t>
  </si>
  <si>
    <t>Fuel Supplement</t>
  </si>
  <si>
    <t>Reserved Seating Bank</t>
  </si>
  <si>
    <t>Association Fees</t>
  </si>
  <si>
    <t>AQHA/TRPB</t>
  </si>
  <si>
    <t>TRPB</t>
  </si>
  <si>
    <t>Ron Bruski</t>
  </si>
  <si>
    <t>Track Announcer</t>
  </si>
  <si>
    <t>Shane Bird Rattler</t>
  </si>
  <si>
    <t>Lyle Aimsback</t>
  </si>
  <si>
    <t>ProBuild</t>
  </si>
  <si>
    <t>Material for self better in Triple Crown</t>
  </si>
  <si>
    <t>Ryan McCraken</t>
  </si>
  <si>
    <t>Jock Room Custodian</t>
  </si>
  <si>
    <t>Tristen Matt</t>
  </si>
  <si>
    <t>Casey LaRoche</t>
  </si>
  <si>
    <t>July 21st</t>
  </si>
  <si>
    <t>General Admission Sales</t>
  </si>
  <si>
    <t>Reserved Seating Sales</t>
  </si>
  <si>
    <t>Parimutuel Income</t>
  </si>
  <si>
    <t xml:space="preserve">July 22nd </t>
  </si>
  <si>
    <t>Various Horse Owners</t>
  </si>
  <si>
    <t>State of Montana</t>
  </si>
  <si>
    <t>Charlie Crouch</t>
  </si>
  <si>
    <t>Reimb Track Phone &amp; Misc supplies</t>
  </si>
  <si>
    <t>Vicki Bradini</t>
  </si>
  <si>
    <t>Assistant Race Secretary</t>
  </si>
  <si>
    <t>Assistant Race Director</t>
  </si>
  <si>
    <t>Horseman's Bookkeeping Supplies</t>
  </si>
  <si>
    <t>LeRoy Coombs</t>
  </si>
  <si>
    <t>Milton Spotted Bear</t>
  </si>
  <si>
    <t>Entry Clerk Identifier &amp; Paddock Supervisor</t>
  </si>
  <si>
    <t>Photo Finish</t>
  </si>
  <si>
    <t>Gate Crew Crossing Gate</t>
  </si>
  <si>
    <t>Kellen Hartman</t>
  </si>
  <si>
    <t>Video Camera Operator</t>
  </si>
  <si>
    <t>10 Various Laborer's</t>
  </si>
  <si>
    <t>Shane Crouch</t>
  </si>
  <si>
    <t>Build Parimuteul stands for self betters</t>
  </si>
  <si>
    <t>Hayes Ins - Rent space for Board Meetings</t>
  </si>
  <si>
    <t>Fuel - Skidster</t>
  </si>
  <si>
    <t>Korby Kottke</t>
  </si>
  <si>
    <t>Manure Removal &amp; stall cleaning</t>
  </si>
  <si>
    <t>7/27 - 7/29</t>
  </si>
  <si>
    <t>Travis Fowler</t>
  </si>
  <si>
    <t>Eastgate Rental</t>
  </si>
  <si>
    <t>Tent over betting window</t>
  </si>
  <si>
    <t>Hay &amp; Straw Expense</t>
  </si>
  <si>
    <t>Water - Jock's Room</t>
  </si>
  <si>
    <t>Taylor Alonzo</t>
  </si>
  <si>
    <t>Parimutuel Superviser</t>
  </si>
  <si>
    <t>Naomie Frame</t>
  </si>
  <si>
    <t>Jared Jones</t>
  </si>
  <si>
    <t>Terri Jones</t>
  </si>
  <si>
    <t>Raffle Ticket Expense</t>
  </si>
  <si>
    <t>Karen Murphy</t>
  </si>
  <si>
    <t>Maureen Pettis</t>
  </si>
  <si>
    <t>Parimutuel Money Room Manager</t>
  </si>
  <si>
    <t>Leslie Whitman</t>
  </si>
  <si>
    <t>Kristen Workman</t>
  </si>
  <si>
    <t>Francisco Leyra</t>
  </si>
  <si>
    <t>Stall Cleaning</t>
  </si>
  <si>
    <t>Program Income</t>
  </si>
  <si>
    <t>Taken out on 7/20</t>
  </si>
  <si>
    <t>July 27th</t>
  </si>
  <si>
    <t>July 28th</t>
  </si>
  <si>
    <t>July 29th</t>
  </si>
  <si>
    <t>Reserved Seating Income</t>
  </si>
  <si>
    <t>Void ck from 8/3</t>
  </si>
  <si>
    <t>KRTV/KTGF TV</t>
  </si>
  <si>
    <t>Missoula Broadcasting</t>
  </si>
  <si>
    <t xml:space="preserve">Millarville Racing </t>
  </si>
  <si>
    <t>Transportation of Tote Board</t>
  </si>
  <si>
    <t>Port a Potties</t>
  </si>
  <si>
    <t>Hook TV in Gold Buckle Room</t>
  </si>
  <si>
    <t>postage</t>
  </si>
  <si>
    <t>Winning Jockey &amp; Trainer Jackets</t>
  </si>
  <si>
    <t>Printing &amp; Copying</t>
  </si>
  <si>
    <t>Straw Income</t>
  </si>
  <si>
    <t>Big Sky Select Breeders</t>
  </si>
  <si>
    <t>Tattoo Reimbursement from Horse Owners</t>
  </si>
  <si>
    <t>Cat, Griz &amp; Overnight</t>
  </si>
  <si>
    <t>Koozies</t>
  </si>
  <si>
    <t>Hat &amp; Shirt Income</t>
  </si>
  <si>
    <t>Correction to Straw Income on 8/9/18</t>
  </si>
  <si>
    <t>Front &amp; Backside phones</t>
  </si>
  <si>
    <t>Lido Bar</t>
  </si>
  <si>
    <t>Motel Rooms for Staff</t>
  </si>
  <si>
    <t xml:space="preserve">Tote Board </t>
  </si>
  <si>
    <t>Fred Schafer</t>
  </si>
  <si>
    <t>21% Parimutuel Commission 7/15</t>
  </si>
  <si>
    <t>Parimutuel Breakage 7/15</t>
  </si>
  <si>
    <t>Parimutuel Out Tickets 7/15</t>
  </si>
  <si>
    <t>Parimutuel Uncashed Vouchers 7/15</t>
  </si>
  <si>
    <t>Reimb Seating Sales Supplies</t>
  </si>
  <si>
    <t>Horse Tattooing</t>
  </si>
  <si>
    <t>Reimb overpayment for Horse Tattooing</t>
  </si>
  <si>
    <t>Nobles' Inc</t>
  </si>
  <si>
    <t>Refund overpayment</t>
  </si>
  <si>
    <t>Reimb for postage</t>
  </si>
  <si>
    <t>Linda Morin</t>
  </si>
  <si>
    <t>Race Sponsorship 1/2</t>
  </si>
  <si>
    <t>DA Davidson</t>
  </si>
  <si>
    <t>3% of Exotic</t>
  </si>
  <si>
    <t>David Gordon</t>
  </si>
  <si>
    <t>Gusto Dist</t>
  </si>
  <si>
    <t>Cat/Griz tickets</t>
  </si>
  <si>
    <t>Taco John's</t>
  </si>
  <si>
    <t>Equibase Co</t>
  </si>
  <si>
    <t>Royalty .25 per program sold</t>
  </si>
  <si>
    <t>Ace Hdwr - track maint parts</t>
  </si>
  <si>
    <t>Strobel's Rental - rototiller</t>
  </si>
  <si>
    <t>Home Depot - coaxle cable for racing videos</t>
  </si>
  <si>
    <t>Holiday Station - Tractor Fuel</t>
  </si>
  <si>
    <t>Town Pump - Earl haul Straw</t>
  </si>
  <si>
    <t>Albertson's - Jock Room Supplies fruit water etc</t>
  </si>
  <si>
    <t>Town Pump - Def additive</t>
  </si>
  <si>
    <t>Napa Auto - Track Maint</t>
  </si>
  <si>
    <t>Bank Statement Balance</t>
  </si>
  <si>
    <t>Bank Statement</t>
  </si>
  <si>
    <t>Reconciled Bank Statement</t>
  </si>
  <si>
    <t>Check Register Balance</t>
  </si>
  <si>
    <t>Difference</t>
  </si>
  <si>
    <t>Statement says 589.33</t>
  </si>
  <si>
    <t>21% Parimutuel Commission 7/21</t>
  </si>
  <si>
    <t>Parimutuel Breakage 7/21</t>
  </si>
  <si>
    <t>Parimutuel Out Tickets 7/21</t>
  </si>
  <si>
    <t>Parimutuel Uncashed Vouchers 7/21</t>
  </si>
  <si>
    <t>Supply Ice</t>
  </si>
  <si>
    <t>Gate Admission tickets for tellers &amp; Lions Club</t>
  </si>
  <si>
    <t>July 27th Correction deposited on 08/06/18</t>
  </si>
  <si>
    <t>From July 22nd</t>
  </si>
  <si>
    <t>Less Out Checks</t>
  </si>
  <si>
    <t>Parimutuel Federal 07/21</t>
  </si>
  <si>
    <t>not sure of code</t>
  </si>
  <si>
    <t>21% Parimutuel Commission 7/27</t>
  </si>
  <si>
    <t>Parimutuel Breakage 7/27</t>
  </si>
  <si>
    <t>Parimutuel Out Tickets 7/27</t>
  </si>
  <si>
    <t>Parimutuel Uncashed Vouchers 7/27</t>
  </si>
  <si>
    <t>Parimutuel Teller Offage 7/27</t>
  </si>
  <si>
    <t>Parimutuel Teller Offage from 7/15 &amp; 7j/21</t>
  </si>
  <si>
    <t>7/22 actual dep = 20527.40</t>
  </si>
  <si>
    <t>see Group Bal printout</t>
  </si>
  <si>
    <t>Reserved Seating Supervison</t>
  </si>
  <si>
    <t>Condition Book &amp; Program Supervision</t>
  </si>
  <si>
    <t>Refund of overpayment for tattooing</t>
  </si>
  <si>
    <t>USPS - send leading trainer coat</t>
  </si>
  <si>
    <t>Borrie's - gift cards for Crouch Track Maint work</t>
  </si>
  <si>
    <t>Borrie's - gift cards for May manure removal</t>
  </si>
  <si>
    <t>Replace credit card</t>
  </si>
  <si>
    <t>Winner Circle Pictures</t>
  </si>
  <si>
    <t>Store 2017 hay</t>
  </si>
  <si>
    <t>Howard's Pizza - Manure Removal Labor</t>
  </si>
  <si>
    <t>USPS - stamps</t>
  </si>
  <si>
    <t>Identity Screen Printing - water bottles for committee</t>
  </si>
  <si>
    <t>Application for 2019 Race Dates</t>
  </si>
  <si>
    <t>Dividend from 2016</t>
  </si>
  <si>
    <t>Bloomgren &amp; Rivera</t>
  </si>
  <si>
    <t>01</t>
  </si>
  <si>
    <t>Unemployment Ins</t>
  </si>
  <si>
    <t>Staples Printer cartridges &amp; paper</t>
  </si>
  <si>
    <t>USPS - postage to send MBOHR application</t>
  </si>
  <si>
    <t>Go Fund Me - Injured Jockey Donation</t>
  </si>
  <si>
    <t>Winning Picture Plaques</t>
  </si>
  <si>
    <t>Dec 2019 Ad</t>
  </si>
  <si>
    <t>USPS - send win pictures to be added to plaques</t>
  </si>
  <si>
    <t>Staples - binder clips</t>
  </si>
  <si>
    <t>Ace - Duct tape to secure starting gate pads</t>
  </si>
  <si>
    <t>Balance from 12/31/18</t>
  </si>
  <si>
    <t>Box rental for 2019</t>
  </si>
  <si>
    <t>Adjustment to 3rd quarter payroll taxes</t>
  </si>
  <si>
    <t>Verizon</t>
  </si>
  <si>
    <t>New Turf Club Phone</t>
  </si>
  <si>
    <t xml:space="preserve">Suite PDF.com - new software for Sparky's phone </t>
  </si>
  <si>
    <t>1st Interstate bank</t>
  </si>
  <si>
    <t>Lost money counter</t>
  </si>
  <si>
    <t>Russell Country Fed CU</t>
  </si>
  <si>
    <t>Closed Savings Acct that hadn't been used for 3yrs</t>
  </si>
  <si>
    <t>Jan Ad</t>
  </si>
  <si>
    <t>Web Hosting</t>
  </si>
  <si>
    <t>Horseman's Bookkeeping Fee - send out 1099's</t>
  </si>
  <si>
    <t>Fed Unemployment</t>
  </si>
  <si>
    <t>Fed Withholding on large 7/21/18 parimutuel payout</t>
  </si>
  <si>
    <t>!st Interstate Bank</t>
  </si>
  <si>
    <t>Additional Payroll Taxes</t>
  </si>
  <si>
    <t>Memo</t>
  </si>
  <si>
    <t>Stop Payment Fees on Ck 1977 &amp; 2150</t>
  </si>
  <si>
    <t>Internet Services Front &amp; Backside (voided In Feb 2019)</t>
  </si>
  <si>
    <t>Parimutuel Teller (voided in Feb 2019)</t>
  </si>
  <si>
    <t>Record Prior Year checks voided in 2019</t>
  </si>
  <si>
    <t>Checks 1977 for $150.00 &amp; 2150 for $195.00</t>
  </si>
  <si>
    <t>Bloomgren Rivira</t>
  </si>
  <si>
    <t>End of year tax filings, 1099's etc</t>
  </si>
  <si>
    <t>Staples Ink &amp; Paper</t>
  </si>
  <si>
    <t>Turf Club Phone</t>
  </si>
  <si>
    <t>Mar Ad</t>
  </si>
  <si>
    <t>Reimb for 2 Jockey silks</t>
  </si>
  <si>
    <t>Stockman's Bank</t>
  </si>
  <si>
    <t>Tfr</t>
  </si>
  <si>
    <t xml:space="preserve">From Savings </t>
  </si>
  <si>
    <t>To Checking</t>
  </si>
  <si>
    <t xml:space="preserve">From Horsemen's </t>
  </si>
  <si>
    <t>Pickwick's</t>
  </si>
  <si>
    <t>Western Ranch Supply donation to Cascade Rodeo Club</t>
  </si>
  <si>
    <t>Staples Printing Condition Books</t>
  </si>
  <si>
    <t>Turf Club Phones</t>
  </si>
  <si>
    <t>mailed Horseman's &amp; Jockey letters</t>
  </si>
  <si>
    <t>City Bar</t>
  </si>
  <si>
    <t>General Liability Ins</t>
  </si>
  <si>
    <t>Ben Broughten</t>
  </si>
  <si>
    <t>Fix laptop</t>
  </si>
  <si>
    <t>Reimb for calculator batteries</t>
  </si>
  <si>
    <t>Bleskin Motor</t>
  </si>
  <si>
    <t xml:space="preserve">Signage </t>
  </si>
  <si>
    <t>Big Sky Quarter Horse Assn</t>
  </si>
  <si>
    <t>Randy's Glass</t>
  </si>
  <si>
    <t>Derby Banks</t>
  </si>
  <si>
    <t>Cash Withdrawal</t>
  </si>
  <si>
    <t xml:space="preserve">DA Davidson </t>
  </si>
  <si>
    <t>Assoc Vet</t>
  </si>
  <si>
    <t>Hoglund's</t>
  </si>
  <si>
    <t>Nelson Comfort Solutions</t>
  </si>
  <si>
    <t>Staples - Office Supplies</t>
  </si>
  <si>
    <t>Staples - Raffle tickets printing</t>
  </si>
  <si>
    <t>Micheal's - gift basket for derby booze basket</t>
  </si>
  <si>
    <t>Identity - gate crew shirts &amp; caps</t>
  </si>
  <si>
    <t>Staples - printing of condition books</t>
  </si>
  <si>
    <t>Central MT Lock &amp; Safe</t>
  </si>
  <si>
    <t>1/2 Race Sponsor</t>
  </si>
  <si>
    <t>Turf Club phones</t>
  </si>
  <si>
    <t>Parker's Hangover Tonic</t>
  </si>
  <si>
    <t>Day's Inn</t>
  </si>
  <si>
    <t>Trans-tech Automotive</t>
  </si>
  <si>
    <t>Refund of tax over-payment</t>
  </si>
  <si>
    <t>Filipowicz</t>
  </si>
  <si>
    <t>All Seasons Spas</t>
  </si>
  <si>
    <t>Prairie MT Bank</t>
  </si>
  <si>
    <t>video Rights</t>
  </si>
  <si>
    <t>Uncleared</t>
  </si>
  <si>
    <t>Reimb for Reserved Seat Tickets</t>
  </si>
  <si>
    <t>MT Shed Center</t>
  </si>
  <si>
    <t>Down Pmt on betting window shed</t>
  </si>
  <si>
    <t>Bank from Triple Crown Race Fund Raisers</t>
  </si>
  <si>
    <t>James Hillyard</t>
  </si>
  <si>
    <t>Marjorie Hillyard</t>
  </si>
  <si>
    <t>Reserve Seat Tickets</t>
  </si>
  <si>
    <t>Dragon Fly Dry Goods</t>
  </si>
  <si>
    <t>MRHOB</t>
  </si>
  <si>
    <t>Grizzly Scholarship Assn - front side porta potties</t>
  </si>
  <si>
    <t>Scripts Media Mt</t>
  </si>
  <si>
    <t>Advertizing</t>
  </si>
  <si>
    <t>Bouma Truck Sales</t>
  </si>
  <si>
    <t>LJ's Hair &amp; Nails</t>
  </si>
  <si>
    <t>Mighty Mo Brewing</t>
  </si>
  <si>
    <t>Lonnie W Hill III</t>
  </si>
  <si>
    <t>Mighty Mo Raffle Bank</t>
  </si>
  <si>
    <t>HBPA</t>
  </si>
  <si>
    <t>Federal Withholding from 2018</t>
  </si>
  <si>
    <t>Trugate Leasing</t>
  </si>
  <si>
    <t>Starting Gate Rental</t>
  </si>
  <si>
    <t>Mighty Mo Raffle Banks</t>
  </si>
  <si>
    <t>Maddox Roofing</t>
  </si>
  <si>
    <t>Duane Lafferty</t>
  </si>
  <si>
    <t>David Lindseth</t>
  </si>
  <si>
    <t>Montana Shed Center</t>
  </si>
  <si>
    <t>1/2 pmt on Betting Windows Shed</t>
  </si>
  <si>
    <t>Soil for Flower Pots</t>
  </si>
  <si>
    <t>Misc</t>
  </si>
  <si>
    <t>Jolene Ramsey</t>
  </si>
  <si>
    <t>Ed Romstron</t>
  </si>
  <si>
    <t>Reimb for Harrow Parts</t>
  </si>
  <si>
    <t>Forrester Family</t>
  </si>
  <si>
    <t>Derrck Merchant</t>
  </si>
  <si>
    <t>Forrester Memorial Race added Purse</t>
  </si>
  <si>
    <t>Clinton Buford</t>
  </si>
  <si>
    <t>Blue Ribbon Electric</t>
  </si>
  <si>
    <t>Noble's Inc</t>
  </si>
  <si>
    <t>Seating Bank</t>
  </si>
  <si>
    <t>General Admission &amp; Reserved Seat Banks</t>
  </si>
  <si>
    <t xml:space="preserve">Transfer </t>
  </si>
  <si>
    <t>To Horsemen's Acct</t>
  </si>
  <si>
    <t>Ray Schmidt</t>
  </si>
  <si>
    <t>Announcer</t>
  </si>
  <si>
    <t>Reimb for Ticket Expense</t>
  </si>
  <si>
    <t>Gate Driver</t>
  </si>
  <si>
    <t>Gayle Matt</t>
  </si>
  <si>
    <t>Blayne DeRoche</t>
  </si>
  <si>
    <t>James Trambly</t>
  </si>
  <si>
    <t>Frances BullChild</t>
  </si>
  <si>
    <t>Barry BirdRattler</t>
  </si>
  <si>
    <t>Milton SpottedBear</t>
  </si>
  <si>
    <t>Ace Goodail</t>
  </si>
  <si>
    <t>Dep for bank taken out on 07/19</t>
  </si>
  <si>
    <t>for 07/21/19</t>
  </si>
  <si>
    <t>for 07/20/19</t>
  </si>
  <si>
    <t>Reimb for parts for upper grandstand teller windows</t>
  </si>
  <si>
    <t>Computor Repair - Sparky's</t>
  </si>
  <si>
    <t>Tex or Coty Goodluck</t>
  </si>
  <si>
    <t>Progressive Ins</t>
  </si>
  <si>
    <t>Insurance Refund for Water Truck Ins</t>
  </si>
  <si>
    <t>Pamimutuel Bank</t>
  </si>
  <si>
    <t>Bank for 2nd Week-end</t>
  </si>
  <si>
    <t>Identifier &amp; Clerk of Scales</t>
  </si>
  <si>
    <t>Patrol Judge</t>
  </si>
  <si>
    <t>.13</t>
  </si>
  <si>
    <t>John Everly</t>
  </si>
  <si>
    <t>Racing Secretary</t>
  </si>
  <si>
    <t>Andrew Whiteman</t>
  </si>
  <si>
    <t>TruForm Racing</t>
  </si>
  <si>
    <t>TruForm Equibase Administrator</t>
  </si>
  <si>
    <t>Extra 1</t>
  </si>
  <si>
    <t>Colleen Koepplin</t>
  </si>
  <si>
    <t>Horsemen's Bookkeeper</t>
  </si>
  <si>
    <t>Extra 2</t>
  </si>
  <si>
    <t>Extra 3</t>
  </si>
  <si>
    <t xml:space="preserve">Perimutuel Bank </t>
  </si>
  <si>
    <t>Extra 4</t>
  </si>
  <si>
    <t>Extra 5</t>
  </si>
  <si>
    <t>Reimb for harrow parts</t>
  </si>
  <si>
    <t>Extra 6</t>
  </si>
  <si>
    <t>Logan Lehman</t>
  </si>
  <si>
    <t>Track Laborer</t>
  </si>
  <si>
    <t>Extra 7</t>
  </si>
  <si>
    <t>Quinn Pray</t>
  </si>
  <si>
    <t>for 07/26</t>
  </si>
  <si>
    <t>Carmen Cappis</t>
  </si>
  <si>
    <t>Sharon Heinen</t>
  </si>
  <si>
    <t>Beau Bilbrey</t>
  </si>
  <si>
    <t>for  7/26</t>
  </si>
  <si>
    <t>Brenda Wahler</t>
  </si>
  <si>
    <t>portion of her book sales</t>
  </si>
  <si>
    <t>Extra 8</t>
  </si>
  <si>
    <t>Noah Ambuehl</t>
  </si>
  <si>
    <t>Extra 9</t>
  </si>
  <si>
    <t>Drew Newman</t>
  </si>
  <si>
    <t>Extra 11</t>
  </si>
  <si>
    <t>Extra 10</t>
  </si>
  <si>
    <t>Hay &amp; Straw Various</t>
  </si>
  <si>
    <t>Deposit Correction</t>
  </si>
  <si>
    <t>???</t>
  </si>
  <si>
    <t>entered as 398.81</t>
  </si>
  <si>
    <t>entered at 132.00</t>
  </si>
  <si>
    <t>Various</t>
  </si>
  <si>
    <t>Reserved Seats 7/27</t>
  </si>
  <si>
    <t>Extra 12</t>
  </si>
  <si>
    <t>Rhyan Shultis</t>
  </si>
  <si>
    <t>Extra 13</t>
  </si>
  <si>
    <t>Brynn Klinfelter</t>
  </si>
  <si>
    <t>for 07/27</t>
  </si>
  <si>
    <t>for 07/28</t>
  </si>
  <si>
    <t>Turf Club Activities</t>
  </si>
  <si>
    <t>refund of tax over-payment for 2018</t>
  </si>
  <si>
    <t>Extra 14</t>
  </si>
  <si>
    <t>Albertsons - cleaning &amp; office supplies</t>
  </si>
  <si>
    <t>Dollar Tree - Buckets</t>
  </si>
  <si>
    <t>Ace Hdwr - Starting Gate repair parts</t>
  </si>
  <si>
    <t>Albertsons - grandstand opening ceremony supplies</t>
  </si>
  <si>
    <t>Home Depot - backside race office carpet</t>
  </si>
  <si>
    <t>Holiday Station - fuel to get straw</t>
  </si>
  <si>
    <t>Progressive Ins - Water Truck Ins</t>
  </si>
  <si>
    <t>Ace Hdwr - Harrow repair parts</t>
  </si>
  <si>
    <t>Ace Hdwr - Tractor Maint Parts</t>
  </si>
  <si>
    <t>Pickwick's - Office Supplies</t>
  </si>
  <si>
    <t>Kristen Andrew</t>
  </si>
  <si>
    <t>Manager Parimutuel</t>
  </si>
  <si>
    <t>Naomi Frame</t>
  </si>
  <si>
    <t>Kyla Gittens</t>
  </si>
  <si>
    <t>Kizel Gobel</t>
  </si>
  <si>
    <t>Christine Harden</t>
  </si>
  <si>
    <t>Nathan Hessel</t>
  </si>
  <si>
    <t>Taylee Lehman</t>
  </si>
  <si>
    <t>Ashlyn Miller</t>
  </si>
  <si>
    <t>Taylor Kirkendahl</t>
  </si>
  <si>
    <t>Lindsey Weasel Head</t>
  </si>
  <si>
    <t>Montana Internet</t>
  </si>
  <si>
    <t>New Internet Set-up</t>
  </si>
  <si>
    <t>Montana Radio Corp</t>
  </si>
  <si>
    <t>Radio Advertising</t>
  </si>
  <si>
    <t>Montana Party Time</t>
  </si>
  <si>
    <t>Shade Tent - two over betting windows</t>
  </si>
  <si>
    <t>figure new code</t>
  </si>
  <si>
    <t>KRTV_KTGF TV</t>
  </si>
  <si>
    <t>TV Advertising</t>
  </si>
  <si>
    <t>Tote Board</t>
  </si>
  <si>
    <t>Sunrise Lions</t>
  </si>
  <si>
    <t>Ushers</t>
  </si>
  <si>
    <t>Reimb for Head Numbers</t>
  </si>
  <si>
    <t>Gina Patonetti</t>
  </si>
  <si>
    <t>Helmut Cover</t>
  </si>
  <si>
    <t>Admission Manager Salary</t>
  </si>
  <si>
    <t>Program Sales Supervisor</t>
  </si>
  <si>
    <t>Reimb for printing extra programs</t>
  </si>
  <si>
    <t>Reimb for supplies for ticket sales</t>
  </si>
  <si>
    <t>Owner &amp; Breeders Bonus Awards</t>
  </si>
  <si>
    <t>Licencing Workers &amp; Gate Crew</t>
  </si>
  <si>
    <t>3% Exotics Withheld</t>
  </si>
  <si>
    <t>21% Parimutuel Commission 07/20</t>
  </si>
  <si>
    <t>Parimutuel Breakage 07/20</t>
  </si>
  <si>
    <t>Parimutuel Out Tickets 07/20</t>
  </si>
  <si>
    <t>Parimutuel Uncashed Vouchers 07/20</t>
  </si>
  <si>
    <t>Parimutuel Teller Offage 07/20</t>
  </si>
  <si>
    <t>21% Parimutuel Commission 07/21</t>
  </si>
  <si>
    <t>Parimutuel Breakage 07/21</t>
  </si>
  <si>
    <t>Parimutuel Out Tickets 07/21</t>
  </si>
  <si>
    <t>Parimutuel Uncashed Vouchers 07/21</t>
  </si>
  <si>
    <t>Parimutuel Teller Offage 07/21</t>
  </si>
  <si>
    <t>21% Parimutuel Commission 07/26</t>
  </si>
  <si>
    <t>Parimutuel Breakage 07/26</t>
  </si>
  <si>
    <t>Parimutuel Out Tickets 07/26</t>
  </si>
  <si>
    <t>Parimutuel Uncashed Vouchers 07/26</t>
  </si>
  <si>
    <t>21% Parimutuel Commission 07/27</t>
  </si>
  <si>
    <t>Parimutuel Breakage 07/27</t>
  </si>
  <si>
    <t>Parimutuel Out Tickets 07/27</t>
  </si>
  <si>
    <t>Parimutuel Uncashed Vouchers 07/27</t>
  </si>
  <si>
    <t>Parimutuel Teller Offage 07/27</t>
  </si>
  <si>
    <t>21% Parimutuel Commission 07/28</t>
  </si>
  <si>
    <t>Parimutuel Breakage 07/28</t>
  </si>
  <si>
    <t>Parimutuel Out Tickets 07/28</t>
  </si>
  <si>
    <t>Parimutuel Uncashed Vouchers 07/28</t>
  </si>
  <si>
    <t>Parimutuel Teller Offage 07/28</t>
  </si>
  <si>
    <t>Track Superintendent</t>
  </si>
  <si>
    <t>Director of Racing Assistant</t>
  </si>
  <si>
    <t>John Hayes Ins</t>
  </si>
  <si>
    <t>Rent for Office Space</t>
  </si>
  <si>
    <t>Workman's Comp Policy 2019-2020</t>
  </si>
  <si>
    <t>Petty Cash</t>
  </si>
  <si>
    <t>Occasional Labor for Stall</t>
  </si>
  <si>
    <t>Central Montana Radio</t>
  </si>
  <si>
    <t>Gift Card to Roger May for Skidsteer use</t>
  </si>
  <si>
    <t>Triple Crown Seating Area 3rd pmt</t>
  </si>
  <si>
    <t>Labor - Manure Removal</t>
  </si>
  <si>
    <t xml:space="preserve">Refund </t>
  </si>
  <si>
    <t>Refund</t>
  </si>
  <si>
    <t>3% of Exotics</t>
  </si>
  <si>
    <t>Parts Store</t>
  </si>
  <si>
    <t>Sold them the golf cart given to us by Msla</t>
  </si>
  <si>
    <t>Jock Room Water</t>
  </si>
  <si>
    <t>Albertson's Office Supplies</t>
  </si>
  <si>
    <t>Ace Hdwr Office Supplies</t>
  </si>
  <si>
    <t>Ace Hdwr Track Maint</t>
  </si>
  <si>
    <t>Advanced Litho Printing Office Supplies</t>
  </si>
  <si>
    <t>Town Pump - Truck Fuel Hay &amp; Straw</t>
  </si>
  <si>
    <t>Salvation Army - Office Phones</t>
  </si>
  <si>
    <t>Home Depot - Office Supplies</t>
  </si>
  <si>
    <t>Ace Hdwr - zip ties for Triple Crown Cover</t>
  </si>
  <si>
    <t>Ace Hdwr - Holder for Sparky's Track Keys</t>
  </si>
  <si>
    <t>Albertson's Jock Room Food</t>
  </si>
  <si>
    <t>Staples -Office Supplies</t>
  </si>
  <si>
    <t>Dollar Tree - Water</t>
  </si>
  <si>
    <t>Ace Hdwr - Track Supplies</t>
  </si>
  <si>
    <t>Hemples Bakery</t>
  </si>
  <si>
    <t>Albertson's - Office Supplies</t>
  </si>
  <si>
    <t>North Forty Outfitters gift card for Bill West's Truck</t>
  </si>
  <si>
    <t>Town Pump - Fuel</t>
  </si>
  <si>
    <t>Town Pump - fuel for Yamaha for Vet</t>
  </si>
  <si>
    <t>Town Pump - Water Truck Fuel</t>
  </si>
  <si>
    <t>Soders Fleet Supply Track Supplies</t>
  </si>
  <si>
    <t>Town Pump - Yamaha for Vet</t>
  </si>
  <si>
    <t>Whalen Tire - tube for water truck tire</t>
  </si>
  <si>
    <t>O'Reilly Auto Parts - Track Supplies</t>
  </si>
  <si>
    <t>Town Pump - Hay &amp; Straw</t>
  </si>
  <si>
    <t>Holiday Station - Straw &amp; Hay</t>
  </si>
  <si>
    <t>Builders First Source - Track Maint Supplies</t>
  </si>
  <si>
    <t>Conoco - Tractor Fuel</t>
  </si>
  <si>
    <t xml:space="preserve">North Forty Outfitters - Track Maint </t>
  </si>
  <si>
    <t>Town Pump - Skidsteer Fuel</t>
  </si>
  <si>
    <t>Phones for Track</t>
  </si>
  <si>
    <t>Gift Card for Grizzly Raffle</t>
  </si>
  <si>
    <t>Reimb for motel rooms</t>
  </si>
  <si>
    <t>Refund of Ins Policy on Water Truck</t>
  </si>
  <si>
    <t>Turf Club Hat Sales</t>
  </si>
  <si>
    <t>Check Order - new checks</t>
  </si>
  <si>
    <t>Parimutuel Teller check 2324 voided on 9/01/19</t>
  </si>
  <si>
    <t>Void Ck 2324 Clear in Aug &amp; Sep when get Sep Stmt</t>
  </si>
  <si>
    <t>Mighty Mo</t>
  </si>
  <si>
    <t>Raise a Pint proceeds</t>
  </si>
  <si>
    <t>USPS -postage Leading trainter &amp; Jockey jackets</t>
  </si>
  <si>
    <t>Hi-Plains Landfill - haul manure to trash after clean-up</t>
  </si>
  <si>
    <t>Town Pump - trash fuel for clean -up</t>
  </si>
  <si>
    <t>Hobby Lobby - foam to cover scale</t>
  </si>
  <si>
    <t>Identity - leading trainer &amp; jockey jackets</t>
  </si>
  <si>
    <t>bed Bath &amp; Beyond - sweeper for custodian room</t>
  </si>
  <si>
    <t>Turf club phones</t>
  </si>
  <si>
    <t>Trailer Transport</t>
  </si>
  <si>
    <t>Signage on Triple Crown structure</t>
  </si>
  <si>
    <t>Great Falls MT Tourism</t>
  </si>
  <si>
    <t>Grant Income Marketing for 2019</t>
  </si>
  <si>
    <t>Admin Oversight</t>
  </si>
  <si>
    <t>Elan Credit Card /#2</t>
  </si>
  <si>
    <t>Elan Credit Card/#2</t>
  </si>
  <si>
    <t>.10</t>
  </si>
  <si>
    <t>Porta potties backside</t>
  </si>
  <si>
    <t>Misc Supplies &amp; Portapotty Rental frontside</t>
  </si>
  <si>
    <t>Ace Hdwr - Replace Sparky's borrowed ruined Shop Vac</t>
  </si>
  <si>
    <t>Employee Rooms Brenda Wahler</t>
  </si>
  <si>
    <t>Employee Rooms Parimutuel</t>
  </si>
  <si>
    <t>Employee Rooms Race Office</t>
  </si>
  <si>
    <t>My Place Motel Bozeman Raffle Expense</t>
  </si>
  <si>
    <t>Application Fee for 2020</t>
  </si>
  <si>
    <t>Initial Wiring Betting Window Shed</t>
  </si>
  <si>
    <t>MROBC - Dan Fuchs</t>
  </si>
  <si>
    <t>Bought a Win Picture</t>
  </si>
  <si>
    <t>Paid her for Fuchs Win Picture</t>
  </si>
  <si>
    <t>IRS</t>
  </si>
  <si>
    <t>Federal Withholding from 2019</t>
  </si>
  <si>
    <t>Accting, Bookkping &amp; Payroll Mar - Nov 2019</t>
  </si>
  <si>
    <t>TOTAL CASH IN ALL ACCOUNTS</t>
  </si>
  <si>
    <t xml:space="preserve">  Checking</t>
  </si>
  <si>
    <t xml:space="preserve">  Savings</t>
  </si>
  <si>
    <t xml:space="preserve">  Horseman's</t>
  </si>
  <si>
    <t>Balance from 12/31/19</t>
  </si>
  <si>
    <t>Turf Club Phone for Dec</t>
  </si>
  <si>
    <t>Debra Schwant</t>
  </si>
  <si>
    <t xml:space="preserve">Donation </t>
  </si>
  <si>
    <t>Postal Box Rental</t>
  </si>
  <si>
    <t>USPS postage</t>
  </si>
  <si>
    <t>Cowboys Bar</t>
  </si>
  <si>
    <t>Race Sponsorship for 2019</t>
  </si>
  <si>
    <t>Reserved Seating for 2019</t>
  </si>
  <si>
    <t>Federal Unemployment from 2019</t>
  </si>
  <si>
    <t>Postage for W-2's to Employees</t>
  </si>
  <si>
    <t>Win Picture Placques for 2019</t>
  </si>
  <si>
    <t>Millerville Racing &amp; Ag Society</t>
  </si>
  <si>
    <t>One haul of tote board from Millerville to GF</t>
  </si>
  <si>
    <t>sending out Horsemen W-2's</t>
  </si>
  <si>
    <t xml:space="preserve">Dep for Betting Window Tents </t>
  </si>
  <si>
    <t>Turf Club Phone for Feb</t>
  </si>
  <si>
    <t>Turf Club Phone for Jan</t>
  </si>
  <si>
    <t>GFTC Simulcast Acct</t>
  </si>
  <si>
    <t>Transfer to Start GFTC Simulcast Acct</t>
  </si>
  <si>
    <t>Turf Club Phone for Mar</t>
  </si>
  <si>
    <t>Bank Fee</t>
  </si>
  <si>
    <t>Paper Statement Fee</t>
  </si>
  <si>
    <t>softwarebuy.com - update Sparky's computor</t>
  </si>
  <si>
    <t>Staples - printer ink and paper</t>
  </si>
  <si>
    <t>Town Pump - Startin gate fuel to move it</t>
  </si>
  <si>
    <t>USPS sent out winner circle plaques</t>
  </si>
  <si>
    <t>USPS sent old condtion books to Gary K</t>
  </si>
  <si>
    <t xml:space="preserve">  Simulcast</t>
  </si>
  <si>
    <t>Gary Koeppline</t>
  </si>
  <si>
    <t>Condition Book Development</t>
  </si>
  <si>
    <t>4th pmt of Triple Crown Seating Area</t>
  </si>
  <si>
    <t>Return of Dep for Betting Window Tents</t>
  </si>
  <si>
    <t>HopKins</t>
  </si>
  <si>
    <t>Hayes Insurance</t>
  </si>
  <si>
    <t>USPS sent simulcast business application</t>
  </si>
  <si>
    <t>USPS sent simulcast business contracts</t>
  </si>
  <si>
    <t>Fed Ex sent last of winner circle plaques</t>
  </si>
  <si>
    <t>Steel Etc harrow teeth</t>
  </si>
  <si>
    <t>Turf Club Phone for May</t>
  </si>
  <si>
    <t>Turf Club Phone for Apr</t>
  </si>
  <si>
    <t>Canadian Stamps</t>
  </si>
  <si>
    <t>USPS Stamps</t>
  </si>
  <si>
    <t>Covid 19 Stimulus $</t>
  </si>
  <si>
    <t>AJ's Maintenance</t>
  </si>
  <si>
    <t>Reimbursement for Silks &amp; Blankets</t>
  </si>
  <si>
    <t>JoAnne Almanz</t>
  </si>
  <si>
    <t>Silks &amp; Blankets</t>
  </si>
  <si>
    <t>06/29//20</t>
  </si>
  <si>
    <t>closed Turf Club Phone Acct</t>
  </si>
  <si>
    <t>Misc Pay Sbad Treas 310 NTE*PMT*</t>
  </si>
  <si>
    <t>Verizon Wireless Bill</t>
  </si>
  <si>
    <t>Staples mouse for Sparky's computor</t>
  </si>
  <si>
    <t>Late Fee 19.00 &amp; Min Int 2.00</t>
  </si>
  <si>
    <t>2019 Payroll &amp; End Year taxes</t>
  </si>
  <si>
    <t>Application Fee for 2021</t>
  </si>
  <si>
    <t>Refund of Application Fee for 2020</t>
  </si>
  <si>
    <t>Gate Truck Repair</t>
  </si>
  <si>
    <t>Ed Runstrum</t>
  </si>
  <si>
    <t>Gate Truck Parts &amp; Labor</t>
  </si>
  <si>
    <t>4 Blaunx Portable AC Units</t>
  </si>
  <si>
    <t>Ambulance Repair</t>
  </si>
  <si>
    <t>Palagi Plumbing</t>
  </si>
  <si>
    <t>Jock's Room Repair</t>
  </si>
  <si>
    <t>WVH Enterprises</t>
  </si>
  <si>
    <t>Central Flooring</t>
  </si>
  <si>
    <t>Great Falls Fencing</t>
  </si>
  <si>
    <t>Schwandt</t>
  </si>
  <si>
    <t>Balance from 12/31/20</t>
  </si>
  <si>
    <t>Post Office Box Rental for 2021</t>
  </si>
  <si>
    <t>to GF Fencing for Paddock Fence Repair</t>
  </si>
  <si>
    <t>Void Dec ck in Feb</t>
  </si>
  <si>
    <t>Domain Registery</t>
  </si>
  <si>
    <t>Paddock Fence Repair (Ck voided in Feb 2021)</t>
  </si>
  <si>
    <t>Elan Credit card</t>
  </si>
  <si>
    <t>Painting supplies</t>
  </si>
  <si>
    <t>Paper statement fee</t>
  </si>
  <si>
    <t>Us Bank</t>
  </si>
  <si>
    <t>Various Jock Room Labor - Sparky has list</t>
  </si>
  <si>
    <t>Ulmer's</t>
  </si>
  <si>
    <t>Stockmen's Bank</t>
  </si>
  <si>
    <t>3-D International</t>
  </si>
  <si>
    <t>Liability Ins 4/22/21-04/22/22</t>
  </si>
  <si>
    <t>Ben Broughton</t>
  </si>
  <si>
    <t>Computor battery &amp; Virus Protection</t>
  </si>
  <si>
    <t>Jock Room &amp; backside labor</t>
  </si>
  <si>
    <t>Borrie's</t>
  </si>
  <si>
    <t>All Season Spa &amp; Stoves</t>
  </si>
  <si>
    <t>Associated Vets</t>
  </si>
  <si>
    <t>Smokin Gun Creations</t>
  </si>
  <si>
    <t>Dep for betting window tents</t>
  </si>
  <si>
    <t>Staples - printer ink</t>
  </si>
  <si>
    <t>Staples - printer paper</t>
  </si>
  <si>
    <t>Sparky's computor software for PDF</t>
  </si>
  <si>
    <t>LG Hair &amp; Nails</t>
  </si>
  <si>
    <t xml:space="preserve">Rocky Mtn Portables </t>
  </si>
  <si>
    <t>Reserved Seating for Heckman</t>
  </si>
  <si>
    <t>Horseman &amp; Jockey letters</t>
  </si>
  <si>
    <t>Nobles</t>
  </si>
  <si>
    <t>Sherry Meador</t>
  </si>
  <si>
    <t>Domain Fee for 2 yrs for website address</t>
  </si>
  <si>
    <t>Race Sponsor Topper Tracy Memorial</t>
  </si>
  <si>
    <t>Wild Rose Saloon</t>
  </si>
  <si>
    <t>Cascade Co Tavern Asso</t>
  </si>
  <si>
    <t>Park Edwards</t>
  </si>
  <si>
    <t>Memorial Race Sponsor</t>
  </si>
  <si>
    <t>Staples - Printer Ink</t>
  </si>
  <si>
    <t>Staples - jock room guidelines</t>
  </si>
  <si>
    <t>Staples - paper &amp; envelopes</t>
  </si>
  <si>
    <t>Kelly Reed</t>
  </si>
  <si>
    <t>Dennis Wertz</t>
  </si>
  <si>
    <t>Edwards Memorial Race</t>
  </si>
  <si>
    <t xml:space="preserve">Stephen Edwards </t>
  </si>
  <si>
    <t>Pam Nommenson Ins</t>
  </si>
  <si>
    <t>Cash donation Jimmy Flipowicz</t>
  </si>
  <si>
    <t>Labor to move equip back into jock's room</t>
  </si>
  <si>
    <t>Race Sponsor 2 Races</t>
  </si>
  <si>
    <t>From Savings</t>
  </si>
  <si>
    <t>O'Haire Manor</t>
  </si>
  <si>
    <t>Hiedleberg</t>
  </si>
  <si>
    <t>Williamson -</t>
  </si>
  <si>
    <t>Edwards Mem Race added money</t>
  </si>
  <si>
    <t>MT Safaris</t>
  </si>
  <si>
    <t>?</t>
  </si>
  <si>
    <t>REPUBLICSERVICES RSIBILLPAY</t>
  </si>
  <si>
    <t>IOA Insurance</t>
  </si>
  <si>
    <t>Reimb for Track Maint supplies</t>
  </si>
  <si>
    <t>Titan rental</t>
  </si>
  <si>
    <t>Water truck</t>
  </si>
  <si>
    <t>Custom Silks and Such</t>
  </si>
  <si>
    <t>Yellowstone Rentals</t>
  </si>
  <si>
    <t>Water truck Rental for 2 days</t>
  </si>
  <si>
    <t>Central Key - starting gate truck &amp; storage shed</t>
  </si>
  <si>
    <t>Town Pump - startin gate truck fuel</t>
  </si>
  <si>
    <t>Parts Store - starting gate truck fuel cap seat covers</t>
  </si>
  <si>
    <t xml:space="preserve">Officers &amp; Directors </t>
  </si>
  <si>
    <t xml:space="preserve">Tractor Driver </t>
  </si>
  <si>
    <t>Labor for track</t>
  </si>
  <si>
    <t>Chris Brown</t>
  </si>
  <si>
    <t>Gardner Ranch</t>
  </si>
  <si>
    <t>Race Sponsor added $ Park Edwards</t>
  </si>
  <si>
    <t>Bootlegger Bar &amp; Casino</t>
  </si>
  <si>
    <t>Banner window stall signage</t>
  </si>
  <si>
    <t>Bleskin Motors</t>
  </si>
  <si>
    <t>Great Falls Fence</t>
  </si>
  <si>
    <t>Paddock Fence Replacement</t>
  </si>
  <si>
    <t>Half Time</t>
  </si>
  <si>
    <t>5 Race Sponsorships</t>
  </si>
  <si>
    <t>Big Sky Pro Rodeo</t>
  </si>
  <si>
    <t>Taylor Auto Max</t>
  </si>
  <si>
    <t>Trans Tech Auto</t>
  </si>
  <si>
    <t>Contract Income</t>
  </si>
  <si>
    <t>Mrs Forester</t>
  </si>
  <si>
    <t>Forester Memorial Sponsorship</t>
  </si>
  <si>
    <t>Derrick Merchant</t>
  </si>
  <si>
    <t>Cory Buford</t>
  </si>
  <si>
    <t>Bill Schmitt</t>
  </si>
  <si>
    <t>Various Horsemen</t>
  </si>
  <si>
    <t>Truegate Leasing</t>
  </si>
  <si>
    <t>Starting Gate</t>
  </si>
  <si>
    <t>Koozies &amp; Gen Admission tickets</t>
  </si>
  <si>
    <t>John Birdrattler</t>
  </si>
  <si>
    <t>James Trembley</t>
  </si>
  <si>
    <t>Cameron Half</t>
  </si>
  <si>
    <t>Frances Bullchild</t>
  </si>
  <si>
    <t>Barry Birdrattler</t>
  </si>
  <si>
    <t>Marlin Rippert</t>
  </si>
  <si>
    <t>Issac Whippert</t>
  </si>
  <si>
    <t>Larry Belkhem</t>
  </si>
  <si>
    <t>Jock's Room Attendant</t>
  </si>
  <si>
    <t>Rolling Rock Angus</t>
  </si>
  <si>
    <t>Howards Pizza</t>
  </si>
  <si>
    <t>5 Race Sponsorship</t>
  </si>
  <si>
    <t>Danny Hamann</t>
  </si>
  <si>
    <t>Betting Window Bank</t>
  </si>
  <si>
    <t>Admissions &amp; Program Bank</t>
  </si>
  <si>
    <t>Admission</t>
  </si>
  <si>
    <t xml:space="preserve">July 24th </t>
  </si>
  <si>
    <t>July 25th</t>
  </si>
  <si>
    <t>Big Lots Clip Desk Fan Parimutual Windows</t>
  </si>
  <si>
    <t>Ace Hdwr Supplies for cleaning</t>
  </si>
  <si>
    <t>JoAnns Fabrics Safety pins</t>
  </si>
  <si>
    <t>Target Cleaning Supplies</t>
  </si>
  <si>
    <t>Home Depot - Jock's Room</t>
  </si>
  <si>
    <t>J&amp;V Rest Supplies - Jock's Room</t>
  </si>
  <si>
    <t>Harbor Freight track maint supplies</t>
  </si>
  <si>
    <t>Staples office supplies</t>
  </si>
  <si>
    <t>Ace Hdwr Track Maint rail replacement</t>
  </si>
  <si>
    <t>Johnson Madison Rail Replacement</t>
  </si>
  <si>
    <t>Tool Box Rail Replacement</t>
  </si>
  <si>
    <t>McDonald's feed labor kids</t>
  </si>
  <si>
    <t>Parts Store - starting gate truck maint</t>
  </si>
  <si>
    <t>Copper State Rail Replacement</t>
  </si>
  <si>
    <t xml:space="preserve">Ace Hdwr Track Maint  </t>
  </si>
  <si>
    <t>Strobels Track Maint</t>
  </si>
  <si>
    <t>Builder's 1st Choice Track Maint</t>
  </si>
  <si>
    <t>Town Pump - tractor fuel</t>
  </si>
  <si>
    <t>Town pump - water truck fuel</t>
  </si>
  <si>
    <t>Ace Hdwr - Parimutuel self better install</t>
  </si>
  <si>
    <t>Holiday Gas - getting Hay</t>
  </si>
  <si>
    <t>Loaf N Jug - tractor fuel</t>
  </si>
  <si>
    <t>Holiday Gas - tractor fuel</t>
  </si>
  <si>
    <t>Ace Hdwr sprinkler for paddock</t>
  </si>
  <si>
    <t>Ace Hdwr - Track Maint</t>
  </si>
  <si>
    <t>LeRoy Combs</t>
  </si>
  <si>
    <t>Gate Admissions</t>
  </si>
  <si>
    <t>To checking</t>
  </si>
  <si>
    <t>Marlin Wippert</t>
  </si>
  <si>
    <t>Phillip RisingSun III</t>
  </si>
  <si>
    <t>Chandra Fettis</t>
  </si>
  <si>
    <t>Parimutual Teller</t>
  </si>
  <si>
    <t>Harland Check Order</t>
  </si>
  <si>
    <t>Elan</t>
  </si>
  <si>
    <t>Sean Klette</t>
  </si>
  <si>
    <t>Jayce Carlson</t>
  </si>
  <si>
    <t>Identifier</t>
  </si>
  <si>
    <t>Edwin Harrison</t>
  </si>
  <si>
    <t>Grant O'Neil</t>
  </si>
  <si>
    <t>Cole Taylor</t>
  </si>
  <si>
    <t>Reed O'Neil</t>
  </si>
  <si>
    <t>Jackson Simonson</t>
  </si>
  <si>
    <t>Gary Koepplin</t>
  </si>
  <si>
    <t>Lorrie Belkham</t>
  </si>
  <si>
    <t>Dulcy Whitford</t>
  </si>
  <si>
    <t>Randy G</t>
  </si>
  <si>
    <t>Lido</t>
  </si>
  <si>
    <t>Montana Lottory</t>
  </si>
  <si>
    <t>Tanner Grove</t>
  </si>
  <si>
    <t>July 30th</t>
  </si>
  <si>
    <t>July 31st</t>
  </si>
  <si>
    <t>Aug 1st</t>
  </si>
  <si>
    <t>Betting Window Bank overage</t>
  </si>
  <si>
    <t>Jock Room water</t>
  </si>
  <si>
    <t>KTGF</t>
  </si>
  <si>
    <t>Internet and phones</t>
  </si>
  <si>
    <t>Margaret Dominy</t>
  </si>
  <si>
    <t>Program Layout</t>
  </si>
  <si>
    <t>Carpet One</t>
  </si>
  <si>
    <t>Jock Room Floor Runners</t>
  </si>
  <si>
    <t>AJ's Maint</t>
  </si>
  <si>
    <t>Gate Crew &amp; other officials shirts</t>
  </si>
  <si>
    <t>Reimb for Head #'s for jockeys</t>
  </si>
  <si>
    <t xml:space="preserve">Web Hosting </t>
  </si>
  <si>
    <t>Tote and Tote board</t>
  </si>
  <si>
    <t>Montana Radio</t>
  </si>
  <si>
    <t>Backside Porti-potties</t>
  </si>
  <si>
    <t>Rockwell Scales</t>
  </si>
  <si>
    <t>Scale Certification</t>
  </si>
  <si>
    <t>KTGF Helena</t>
  </si>
  <si>
    <t>Cherry Creek Media</t>
  </si>
  <si>
    <t>Amanda Brumwell</t>
  </si>
  <si>
    <t>Cindy Butterfield</t>
  </si>
  <si>
    <t>Chandra Boggs</t>
  </si>
  <si>
    <t>Parimutual Supervisor</t>
  </si>
  <si>
    <t>Mary Christians</t>
  </si>
  <si>
    <t>Sean Culbertson</t>
  </si>
  <si>
    <t>Kayla Gittings</t>
  </si>
  <si>
    <t>Christa Goulet</t>
  </si>
  <si>
    <t>Kendra Haas</t>
  </si>
  <si>
    <t>Carlotta Hill</t>
  </si>
  <si>
    <t>Jodi Kernkamp</t>
  </si>
  <si>
    <t>Linda Michel</t>
  </si>
  <si>
    <t>Cari Moe</t>
  </si>
  <si>
    <t>Kim Patterson</t>
  </si>
  <si>
    <t>Rebecca Powell</t>
  </si>
  <si>
    <t>Parimutuel Banker</t>
  </si>
  <si>
    <t>Stephanie Rollins</t>
  </si>
  <si>
    <t>Evelyn Solheim</t>
  </si>
  <si>
    <t>Jennifer Turk</t>
  </si>
  <si>
    <t>Christina walraven</t>
  </si>
  <si>
    <t>Rebecca Workman</t>
  </si>
  <si>
    <t>Brittney dela Garza</t>
  </si>
  <si>
    <t>Gus Nunez</t>
  </si>
  <si>
    <t>Abigail Brown</t>
  </si>
  <si>
    <t>Hailey Ryan</t>
  </si>
  <si>
    <t>Video Camara Operator</t>
  </si>
  <si>
    <t>Lauran Kutzler</t>
  </si>
  <si>
    <t>Universal Athletics</t>
  </si>
  <si>
    <t>Lanyards for sale</t>
  </si>
  <si>
    <t>Republic Services</t>
  </si>
  <si>
    <t xml:space="preserve">Comfort Inn </t>
  </si>
  <si>
    <t>Parimutuel Employee Rooms</t>
  </si>
  <si>
    <t>Race Office Employee Rooms</t>
  </si>
  <si>
    <t>Sunrise Lions Club</t>
  </si>
  <si>
    <t>Crowd Monitor and take surveys</t>
  </si>
  <si>
    <t>Owners and Breeders Awards</t>
  </si>
  <si>
    <t>Licenses</t>
  </si>
  <si>
    <t>Merchandise</t>
  </si>
  <si>
    <t>Hats Lanyards Koozies and 50/50</t>
  </si>
  <si>
    <t>Track Superindendant</t>
  </si>
  <si>
    <t>Assistant Racing Director</t>
  </si>
  <si>
    <t>Racing Director</t>
  </si>
  <si>
    <t>Phillips Properties</t>
  </si>
  <si>
    <t>Assistant Racing Secretary</t>
  </si>
  <si>
    <t>Office Space Rent</t>
  </si>
  <si>
    <t>Program Director</t>
  </si>
  <si>
    <t>Refund of 3% Exotic Withheld</t>
  </si>
  <si>
    <t>Refund on Ins Policy for Water Truck</t>
  </si>
  <si>
    <t xml:space="preserve">Gusto </t>
  </si>
  <si>
    <t>Teller Training Refreshments</t>
  </si>
  <si>
    <t>Barb Nutter</t>
  </si>
  <si>
    <t>Replace ck 2570</t>
  </si>
  <si>
    <t>Entry Fees &amp; Fines</t>
  </si>
  <si>
    <t>Taylor E Smith</t>
  </si>
  <si>
    <t>Kris Frackler</t>
  </si>
  <si>
    <t>Richard Birdrattler</t>
  </si>
  <si>
    <t>Pamela Houck</t>
  </si>
  <si>
    <t>Joseph Birdrattler</t>
  </si>
  <si>
    <t>Preston Butterfly</t>
  </si>
  <si>
    <t>Holly Gervais</t>
  </si>
  <si>
    <t>Connie McKenzie</t>
  </si>
  <si>
    <t>Workman's Comp</t>
  </si>
  <si>
    <t>Cooper Collins</t>
  </si>
  <si>
    <t>First Interstate</t>
  </si>
  <si>
    <t>Jordan Powell</t>
  </si>
  <si>
    <t>Titan Rental?? See check 2435</t>
  </si>
  <si>
    <t>Voided 08/24/21</t>
  </si>
  <si>
    <t>Jockey Incentive</t>
  </si>
  <si>
    <t>Holiday Gas - Tractor fuel</t>
  </si>
  <si>
    <t>North 40 - Lead ropes for walkers</t>
  </si>
  <si>
    <t>Domino's pizza - lunch for workers</t>
  </si>
  <si>
    <t>Parts Store - starting gate battery</t>
  </si>
  <si>
    <t>Central Key - storage shed</t>
  </si>
  <si>
    <t>Power Pro - parts craftsman mower</t>
  </si>
  <si>
    <t>Holiday Gas - Sparky's truck fuel</t>
  </si>
  <si>
    <t>Holiday Gas - water truck fuel</t>
  </si>
  <si>
    <t>Holiday Gas - Haul Hay &amp; Straw</t>
  </si>
  <si>
    <t>Ace Hdwr - Parts for walkers</t>
  </si>
  <si>
    <t xml:space="preserve">Ace Hdwr - cable ties </t>
  </si>
  <si>
    <t>Builder's 1st Choice Triple Crown Tarp supplies</t>
  </si>
  <si>
    <t>Town Pump - Haul Hay &amp; Straw</t>
  </si>
  <si>
    <t>Battery Whse - Earl Fowler battery for golf cart</t>
  </si>
  <si>
    <t>Holiday Gas - starting gate fuel</t>
  </si>
  <si>
    <t>Ace Hdwr - adhesive spray paint</t>
  </si>
  <si>
    <t>Century Link - track phones</t>
  </si>
  <si>
    <t>Staples - bill counter parimutuel exp</t>
  </si>
  <si>
    <t>Steel Etc - Harrow tines</t>
  </si>
  <si>
    <t>North 40 - Jock's room soda and water</t>
  </si>
  <si>
    <t>Republic Services - manure removal</t>
  </si>
  <si>
    <t>Ace Hdwr - rakes for manure removal</t>
  </si>
  <si>
    <t>Ace Hdwr - starting gate part</t>
  </si>
  <si>
    <t>Lippy's Kitchen - labor kids lunch</t>
  </si>
  <si>
    <t>Ace Hdwr - office supplys</t>
  </si>
  <si>
    <t>Target Quild to put over seating area</t>
  </si>
  <si>
    <t>Albertson's cleaning supplies</t>
  </si>
  <si>
    <t>Ace Hdwr - Hanger tub for jock's room</t>
  </si>
  <si>
    <t>Builders 1st Source - dryer vent for jocks room</t>
  </si>
  <si>
    <t>Albertson's jock's room food</t>
  </si>
  <si>
    <t>Albetson's jock's room food</t>
  </si>
  <si>
    <t>Hemples bakery - backside workers</t>
  </si>
  <si>
    <t>Holiday Gas - Diane's car</t>
  </si>
  <si>
    <t xml:space="preserve">Track phones </t>
  </si>
  <si>
    <t>K-heart vet</t>
  </si>
  <si>
    <t>put down one horse</t>
  </si>
  <si>
    <t>Betting window tents</t>
  </si>
  <si>
    <t>Anonymous</t>
  </si>
  <si>
    <t>Cash Donation</t>
  </si>
  <si>
    <t>Petes Auto</t>
  </si>
  <si>
    <t>Refund for Jockey Incentive overpayment</t>
  </si>
  <si>
    <t>Ohare Motor Inn</t>
  </si>
  <si>
    <t>Blomgren, Rivera &amp; Co</t>
  </si>
  <si>
    <t>Accounting</t>
  </si>
  <si>
    <t>Pamala Hough</t>
  </si>
  <si>
    <t>Chris Frackler</t>
  </si>
  <si>
    <t>Fee - .25 per program sold</t>
  </si>
  <si>
    <t>Holiday Gas - fuel Dianes car</t>
  </si>
  <si>
    <t>Highplains Landfill Manure removal</t>
  </si>
  <si>
    <t>Town Pump - fuel manure removal</t>
  </si>
  <si>
    <t>Driavast software - Sparky's laptop antivirus</t>
  </si>
  <si>
    <t>Micheal's - frame for commissioners win pic</t>
  </si>
  <si>
    <t>Titan Machinery</t>
  </si>
  <si>
    <t>Refund on Water Truck payment</t>
  </si>
  <si>
    <t>Phone bill Sept</t>
  </si>
  <si>
    <t>Friesen Nutrition Inc</t>
  </si>
  <si>
    <t>Street Burgers</t>
  </si>
  <si>
    <t>Printer Ink</t>
  </si>
  <si>
    <t>Race Application Fee 2022</t>
  </si>
  <si>
    <t>KTGF TV</t>
  </si>
  <si>
    <t>Advertising June 2021</t>
  </si>
  <si>
    <t>Tracy's</t>
  </si>
  <si>
    <t>Cash for Hay &amp; Straw</t>
  </si>
  <si>
    <t>James D Christiensen</t>
  </si>
  <si>
    <t>Deposit Return</t>
  </si>
  <si>
    <t>3rd quarter paytoll taxes</t>
  </si>
  <si>
    <t>Payroll services thru Oct 31st</t>
  </si>
  <si>
    <t>Winners plaques</t>
  </si>
  <si>
    <t>Phone bill Octg</t>
  </si>
  <si>
    <t>Void lost b</t>
  </si>
  <si>
    <t>USpS - postage</t>
  </si>
  <si>
    <t>Late Fee</t>
  </si>
  <si>
    <t>Neil Swift</t>
  </si>
  <si>
    <t>reimb stop pmt fee for Ck 2600</t>
  </si>
  <si>
    <t>Stop pmt fee ck 2600</t>
  </si>
  <si>
    <t>Phone bill Nov</t>
  </si>
  <si>
    <t>Golf cart replacement cost (stolen 2021)</t>
  </si>
  <si>
    <t>Fee for printing reserved seating tickets</t>
  </si>
  <si>
    <t>Ice 120 bags @ 4.00</t>
  </si>
  <si>
    <t>Securitas - backside security 7/23 to 8/02</t>
  </si>
  <si>
    <t>Securitas - money pickup and dropoff</t>
  </si>
  <si>
    <t>Securitas - crossover gate guard</t>
  </si>
  <si>
    <t>Porta potties frontside</t>
  </si>
  <si>
    <t>garbage removal frontside</t>
  </si>
  <si>
    <t>12/220/21</t>
  </si>
  <si>
    <t>Gift Cards fir Gail Carter 50 &amp; Mug O'Neill 100</t>
  </si>
  <si>
    <t>McAfee for Sparky's computor</t>
  </si>
  <si>
    <t>Balance from 12/31/21</t>
  </si>
  <si>
    <t>reimburse for track labor last summer</t>
  </si>
  <si>
    <t>Phone bill Dec</t>
  </si>
  <si>
    <t>Borries gift card for Roger May use of Skidsteer</t>
  </si>
  <si>
    <t>January Phone Bill</t>
  </si>
  <si>
    <t>Preparing and sending horsemen acct 1099s</t>
  </si>
  <si>
    <t>Federal Unemployment from 2021</t>
  </si>
  <si>
    <t>USPS - PO Box rental</t>
  </si>
  <si>
    <t>McAfee computor virus protection</t>
  </si>
  <si>
    <t>closed</t>
  </si>
  <si>
    <t>Feb Phone bill</t>
  </si>
  <si>
    <t>MT Dept of Revenue</t>
  </si>
  <si>
    <t>Penalty</t>
  </si>
  <si>
    <t>From Simulcast Acct</t>
  </si>
  <si>
    <t>Closed acct</t>
  </si>
  <si>
    <t>PDF Suite 2021</t>
  </si>
  <si>
    <t>Clean up Sparky's Computor</t>
  </si>
  <si>
    <t>Wallace Marine</t>
  </si>
  <si>
    <t>Bill Watson Memorial</t>
  </si>
  <si>
    <t>Sletten Construction</t>
  </si>
  <si>
    <t>Mar Phone bill</t>
  </si>
  <si>
    <t>Innovative Postal Services</t>
  </si>
  <si>
    <t>Jockey and Horseman's Letters &amp; postage</t>
  </si>
  <si>
    <t>Big O Tires</t>
  </si>
  <si>
    <t>Hayes Ins Agency</t>
  </si>
  <si>
    <t>Liability insurance</t>
  </si>
  <si>
    <t>Apr Phone bill</t>
  </si>
  <si>
    <t>Pit Stop</t>
  </si>
  <si>
    <t>LJ Hair &amp; Nails</t>
  </si>
  <si>
    <t>Jim Filipowicz</t>
  </si>
  <si>
    <t>Wild Rose Salon</t>
  </si>
  <si>
    <t>Kaufmans</t>
  </si>
  <si>
    <t>Reimb for TV Brackets</t>
  </si>
  <si>
    <t>Gut Buster's Concessions</t>
  </si>
  <si>
    <t>May phone bill</t>
  </si>
  <si>
    <t>Falls sign Service</t>
  </si>
  <si>
    <t>O'Hare Motore Inn</t>
  </si>
  <si>
    <t>Memory McCraken</t>
  </si>
  <si>
    <t>David Greene</t>
  </si>
  <si>
    <t>Taylor's Auto Max</t>
  </si>
  <si>
    <t>All State Signs</t>
  </si>
  <si>
    <t>Heidelberg Lounge</t>
  </si>
  <si>
    <t>On Your Way Conoco</t>
  </si>
  <si>
    <t>Hoglands</t>
  </si>
  <si>
    <t>All Season Spas &amp; stove</t>
  </si>
  <si>
    <t>Shultes 38th St Strore</t>
  </si>
  <si>
    <t>Cowboy's Bar</t>
  </si>
  <si>
    <t>IOA Ins</t>
  </si>
  <si>
    <t>MT East West Shrine Game</t>
  </si>
  <si>
    <t>Bootlegger Bar</t>
  </si>
  <si>
    <t>F&amp;L Pet Resort</t>
  </si>
  <si>
    <t>Pam Nomenson Ins</t>
  </si>
  <si>
    <t>3D Restaurant</t>
  </si>
  <si>
    <t>Doug Sexe</t>
  </si>
  <si>
    <t>Correct Signage codes</t>
  </si>
  <si>
    <t>Kindred Plumbing</t>
  </si>
  <si>
    <t>Donation for Sand for track</t>
  </si>
  <si>
    <t>Always Gone Farms</t>
  </si>
  <si>
    <t>Lifestyles Magazine</t>
  </si>
  <si>
    <t>Dirt for Flower</t>
  </si>
  <si>
    <t>Sand for track</t>
  </si>
  <si>
    <t>Blue Ribbon electric</t>
  </si>
  <si>
    <t>Wire TV's for underneath grandstand</t>
  </si>
  <si>
    <t>Terry Bjork</t>
  </si>
  <si>
    <t>Reimb for track rail parts</t>
  </si>
  <si>
    <t>Big Sky Pro Rodeo Roundup Comm</t>
  </si>
  <si>
    <t>Flying Five Enterprises</t>
  </si>
  <si>
    <t>Labor on Track</t>
  </si>
  <si>
    <t>Trenton Hughes</t>
  </si>
  <si>
    <t>Landon deleGarza</t>
  </si>
  <si>
    <t>Insurance on water truck</t>
  </si>
  <si>
    <t>Insurance on tractor liability</t>
  </si>
  <si>
    <t>June Phone bill</t>
  </si>
  <si>
    <t>TruCenter Gate</t>
  </si>
  <si>
    <t>Wrangler Const Co</t>
  </si>
  <si>
    <t>Starting Gate Delivery</t>
  </si>
  <si>
    <t>Glacier State Electric</t>
  </si>
  <si>
    <t>Wiring work for TVs under grandstand</t>
  </si>
  <si>
    <t>Walmart TVs for under grandstand</t>
  </si>
  <si>
    <t>Fast Bet Mobile - Parts</t>
  </si>
  <si>
    <t>TV Mounting Parts</t>
  </si>
  <si>
    <t>Jaraczeski</t>
  </si>
  <si>
    <t>Betting machine stands</t>
  </si>
  <si>
    <t>City of Great Falls</t>
  </si>
  <si>
    <t>withdrew</t>
  </si>
  <si>
    <t>for parimuntual bank</t>
  </si>
  <si>
    <t>Cash Out</t>
  </si>
  <si>
    <t>general admission bank</t>
  </si>
  <si>
    <t>program bank</t>
  </si>
  <si>
    <t>To Horsemen's acct</t>
  </si>
  <si>
    <t>From General acct</t>
  </si>
  <si>
    <t>Forde Nursery</t>
  </si>
  <si>
    <t>wood chips for stalls</t>
  </si>
  <si>
    <t>manufacture signs</t>
  </si>
  <si>
    <t>Fagenstroms</t>
  </si>
  <si>
    <t>cement blocks  for parimutuel tents</t>
  </si>
  <si>
    <t>track maint supplies</t>
  </si>
  <si>
    <t>Strobels</t>
  </si>
  <si>
    <t>AC units for bettings windows</t>
  </si>
  <si>
    <t>starter</t>
  </si>
  <si>
    <t>Shaun Kipp</t>
  </si>
  <si>
    <t>Shance Birdrattler</t>
  </si>
  <si>
    <t>William Yellow Owl</t>
  </si>
  <si>
    <t>Driver</t>
  </si>
  <si>
    <t>United Financial Casualty</t>
  </si>
  <si>
    <t>Water Truck Ins</t>
  </si>
  <si>
    <t>Cash In</t>
  </si>
  <si>
    <t>07/16/22 percentage of handle</t>
  </si>
  <si>
    <t>07/17/22 21% of handle</t>
  </si>
  <si>
    <t>from 7/16/22</t>
  </si>
  <si>
    <t>from 07/17/22</t>
  </si>
  <si>
    <t>from 7/17/22</t>
  </si>
  <si>
    <t>Jock's room custodian</t>
  </si>
  <si>
    <t>Ravera Bank</t>
  </si>
  <si>
    <t>From checking</t>
  </si>
  <si>
    <t>Dusty Steele</t>
  </si>
  <si>
    <t>John Trembley</t>
  </si>
  <si>
    <t>Parimutuel</t>
  </si>
  <si>
    <t>21% of Handle for 23rd</t>
  </si>
  <si>
    <t>21% of Handle for 24th</t>
  </si>
  <si>
    <t>for 23rd</t>
  </si>
  <si>
    <t>for 24th</t>
  </si>
  <si>
    <t>Lane Mitchell</t>
  </si>
  <si>
    <t>Video and Photo Finish</t>
  </si>
  <si>
    <t>Crossing Gate Attendant</t>
  </si>
  <si>
    <t>Nathan Birdrattler</t>
  </si>
  <si>
    <t>Horse Claim s/b Horseman's acct</t>
  </si>
  <si>
    <t>from checking</t>
  </si>
  <si>
    <t>to horseman's</t>
  </si>
  <si>
    <t>Ace Hdwr Office supplies</t>
  </si>
  <si>
    <t>Ace Hdwr Track Maint supplies</t>
  </si>
  <si>
    <t>Target cleaning supplies</t>
  </si>
  <si>
    <t>Conoco Fuel</t>
  </si>
  <si>
    <t>Earl Fowler Hay &amp; Straw Fuel</t>
  </si>
  <si>
    <t>Copper State Track Maint</t>
  </si>
  <si>
    <t>Western Bldg Center Track Maint</t>
  </si>
  <si>
    <t>Home Depot Track Maint Supplies</t>
  </si>
  <si>
    <t>North 40 Track Maint Parts</t>
  </si>
  <si>
    <t>Golden Triangle Rental Track Maint</t>
  </si>
  <si>
    <t>Ace Hdwr AC for betting windows</t>
  </si>
  <si>
    <t>Ace Hdwr AC for office</t>
  </si>
  <si>
    <t>Earl Fowler Hay &amp; straw Fuel</t>
  </si>
  <si>
    <t>KFC workers lunch</t>
  </si>
  <si>
    <t>Identity Print</t>
  </si>
  <si>
    <t>gate crew shirts</t>
  </si>
  <si>
    <t>Hats for sale</t>
  </si>
  <si>
    <t>Cowles MT Media</t>
  </si>
  <si>
    <t>Town Square Media</t>
  </si>
  <si>
    <t>Track labor</t>
  </si>
  <si>
    <t>Contract Flooring</t>
  </si>
  <si>
    <t>flooring backside race office</t>
  </si>
  <si>
    <t>Cenex Corp</t>
  </si>
  <si>
    <t>Horseman's</t>
  </si>
  <si>
    <t>Reid O'Neil</t>
  </si>
  <si>
    <t>Photo finish video</t>
  </si>
  <si>
    <t>Brooke Powers</t>
  </si>
  <si>
    <t>Filmer</t>
  </si>
  <si>
    <t>Equibase Operator/bookkeeping</t>
  </si>
  <si>
    <t>Truform</t>
  </si>
  <si>
    <t xml:space="preserve">Equibase  </t>
  </si>
  <si>
    <t>Wiring  for TVs under grandstand</t>
  </si>
  <si>
    <t>Steerhead</t>
  </si>
  <si>
    <t>Smith River Const</t>
  </si>
  <si>
    <t>Added money for race sponsorship</t>
  </si>
  <si>
    <t>Interest</t>
  </si>
  <si>
    <t>Randy Heiberg</t>
  </si>
  <si>
    <t>21% of 7/29 Handle</t>
  </si>
  <si>
    <t>21% of 7/30 Handle</t>
  </si>
  <si>
    <t>21% of 07/31 Handle</t>
  </si>
  <si>
    <t>Fri 7/29</t>
  </si>
  <si>
    <t>Sat 7/30</t>
  </si>
  <si>
    <t>dep</t>
  </si>
  <si>
    <t>Sun 7/31</t>
  </si>
  <si>
    <t>all 7 days</t>
  </si>
  <si>
    <t>Koozie Sales</t>
  </si>
  <si>
    <t>Clerk of Scales/Identifier</t>
  </si>
  <si>
    <t>Hailey Tompers</t>
  </si>
  <si>
    <t>JJ Triplett</t>
  </si>
  <si>
    <t>Anthony Oaks</t>
  </si>
  <si>
    <t>Izayaha Brown</t>
  </si>
  <si>
    <t>Leti Albert</t>
  </si>
  <si>
    <t>Shyla Birdrattler</t>
  </si>
  <si>
    <t>Abby Brown</t>
  </si>
  <si>
    <t>Supervisor Parimutuels</t>
  </si>
  <si>
    <t>Mashayla Davenport</t>
  </si>
  <si>
    <t>Brittany delaGarza</t>
  </si>
  <si>
    <t>Sarah Fleming</t>
  </si>
  <si>
    <t>McKenna Harder</t>
  </si>
  <si>
    <t>Austin Hopkins</t>
  </si>
  <si>
    <t>Candace Howard</t>
  </si>
  <si>
    <t>Carrie Moe</t>
  </si>
  <si>
    <t>Money Room Manager</t>
  </si>
  <si>
    <t>Merri Solholt</t>
  </si>
  <si>
    <t>Lori Ann West</t>
  </si>
  <si>
    <t>Montana Party time</t>
  </si>
  <si>
    <t>Tents</t>
  </si>
  <si>
    <t>Torgerson's</t>
  </si>
  <si>
    <t>Best Oil Fuel</t>
  </si>
  <si>
    <t>backside PortaPotties</t>
  </si>
  <si>
    <t>Sara Kulbeck</t>
  </si>
  <si>
    <t>Print General Admission Tickets</t>
  </si>
  <si>
    <t>Exotic Withheld Expense</t>
  </si>
  <si>
    <t>KDS</t>
  </si>
  <si>
    <t>Program Ad Layout</t>
  </si>
  <si>
    <t>Tent Repairs after storm</t>
  </si>
  <si>
    <t>Tote board &amp; betting machines</t>
  </si>
  <si>
    <t>Kristina Rosenberg</t>
  </si>
  <si>
    <t>Out ticket payment</t>
  </si>
  <si>
    <t>Joe Frye</t>
  </si>
  <si>
    <t>Stall Cleaning Deposits</t>
  </si>
  <si>
    <t>GF MT Tourism</t>
  </si>
  <si>
    <t>Refund Water Truck Ins</t>
  </si>
  <si>
    <t>Jay Ball</t>
  </si>
  <si>
    <t>Fees</t>
  </si>
  <si>
    <t>BSPRRC</t>
  </si>
  <si>
    <t>Loaf &amp; Jug Fuel</t>
  </si>
  <si>
    <t>Extended Stay Motel</t>
  </si>
  <si>
    <t>Holiday Gas</t>
  </si>
  <si>
    <t>Cenex Fuel</t>
  </si>
  <si>
    <t>Kernagahns Fuel</t>
  </si>
  <si>
    <t>Battery Whse</t>
  </si>
  <si>
    <t>Zip Trip Fuel</t>
  </si>
  <si>
    <t>Misc credit on bill</t>
  </si>
  <si>
    <t>Hobby Lobby</t>
  </si>
  <si>
    <t>Walmart Coolers</t>
  </si>
  <si>
    <t>Dollar Tree Office Supplies</t>
  </si>
  <si>
    <t>Albertson's Jock's Room Snacks</t>
  </si>
  <si>
    <t>Hemples Bakery Race Office Snacks</t>
  </si>
  <si>
    <t>Stobel's Track Maint</t>
  </si>
  <si>
    <t>Smith's Jock Room Snacks</t>
  </si>
  <si>
    <t>Smith's Fuel</t>
  </si>
  <si>
    <t>Smith's Office Supplies</t>
  </si>
  <si>
    <t>Giant Springs Water</t>
  </si>
  <si>
    <t>Jock's room supplies</t>
  </si>
  <si>
    <t>royalty on race programs printed</t>
  </si>
  <si>
    <t>for returned check #299</t>
  </si>
  <si>
    <t>From Horseman's</t>
  </si>
  <si>
    <t>Dakota Wood</t>
  </si>
  <si>
    <t>Dewitt Realty</t>
  </si>
  <si>
    <t>3% of exotics</t>
  </si>
  <si>
    <t>Lift for TV's &amp; Fast bet mobile</t>
  </si>
  <si>
    <t>Service Charge</t>
  </si>
  <si>
    <t>rtnd ck 120 + 4 Fee</t>
  </si>
  <si>
    <t xml:space="preserve"> </t>
  </si>
  <si>
    <t>Shanae Johnson</t>
  </si>
  <si>
    <t>Fed &amp; State Tax Exempt info returns</t>
  </si>
  <si>
    <t>Accounting Nov 21 to July 22</t>
  </si>
  <si>
    <t>Secretary of State Filing Fee</t>
  </si>
  <si>
    <t>Larry Parker</t>
  </si>
  <si>
    <t>Track Maint Rail work</t>
  </si>
  <si>
    <t>Aug phonne</t>
  </si>
  <si>
    <t>D Merchant Inc</t>
  </si>
  <si>
    <t>Extra Purse money</t>
  </si>
  <si>
    <t>Print Reserved Tickets</t>
  </si>
  <si>
    <t>Ice</t>
  </si>
  <si>
    <t>Income from reserved tickets sales</t>
  </si>
  <si>
    <t>(Expo credit against expense)</t>
  </si>
  <si>
    <t>Parimutuel Security</t>
  </si>
  <si>
    <t>Securty on backside</t>
  </si>
  <si>
    <t>Security Cross over gates</t>
  </si>
  <si>
    <t>Backside Temp Licencing office</t>
  </si>
  <si>
    <t>Cascade Co Public Works</t>
  </si>
  <si>
    <t>Misc backside charges</t>
  </si>
  <si>
    <t>Disputed &amp; Unpaid Misc chgs</t>
  </si>
  <si>
    <t>Frontside porta potties</t>
  </si>
  <si>
    <t>Employee Rooms</t>
  </si>
  <si>
    <t>Printing Programs</t>
  </si>
  <si>
    <t>Sparky's Computor Security</t>
  </si>
  <si>
    <t>Ushering &amp; ticket taking</t>
  </si>
  <si>
    <t>Workmans Comp Annual Pmt</t>
  </si>
  <si>
    <t>Tracy's Resteraunt</t>
  </si>
  <si>
    <t>Refund of Ad overpmt</t>
  </si>
  <si>
    <t>Centurylink</t>
  </si>
  <si>
    <t>Sept phone</t>
  </si>
  <si>
    <t>K-heart Vet Service</t>
  </si>
  <si>
    <t>Euthanize 2 horses</t>
  </si>
  <si>
    <t>Dillon Pyle</t>
  </si>
  <si>
    <t>Refund Stall Cleaning Dep</t>
  </si>
  <si>
    <t>Tim Birdrattler</t>
  </si>
  <si>
    <t>Kayla Warren</t>
  </si>
  <si>
    <t>Ken Olson</t>
  </si>
  <si>
    <t>Jim Craig</t>
  </si>
  <si>
    <t>9/9/20222</t>
  </si>
  <si>
    <t>Friesen Nutrition</t>
  </si>
  <si>
    <t>Giant Springs Water Jock room</t>
  </si>
  <si>
    <t>Micheal's</t>
  </si>
  <si>
    <t>Jaker's - gift card for tractor use</t>
  </si>
  <si>
    <t>Ace's Tavern gift card to Roger May use of Skidster</t>
  </si>
  <si>
    <t>Micheal's 2 win pic frames</t>
  </si>
  <si>
    <t>Dillon Pyle stall cleaning dep</t>
  </si>
  <si>
    <t>3rd quarter payroll tax</t>
  </si>
  <si>
    <t>Refund backside charges stall cleaning</t>
  </si>
  <si>
    <t>Oct phone bill</t>
  </si>
  <si>
    <t>2023 Race date application</t>
  </si>
  <si>
    <t>Workman's Comp dividend</t>
  </si>
  <si>
    <t>Win Pic Placques partial pmt</t>
  </si>
  <si>
    <t>Nov phone bill</t>
  </si>
  <si>
    <t>Added money for 2022 season</t>
  </si>
  <si>
    <t>extra 1</t>
  </si>
  <si>
    <t>Assistant Director of Racing</t>
  </si>
  <si>
    <t>extra 2</t>
  </si>
  <si>
    <t>127/22</t>
  </si>
  <si>
    <t>Balance from 12/31/22</t>
  </si>
  <si>
    <t xml:space="preserve">USPS </t>
  </si>
  <si>
    <t xml:space="preserve">Bloomgren Rivera payroll </t>
  </si>
  <si>
    <t>Smith Fuel</t>
  </si>
  <si>
    <t>Staples new computor</t>
  </si>
  <si>
    <t>Interest charge</t>
  </si>
  <si>
    <t>Dec phone bill</t>
  </si>
  <si>
    <t>Rent for 2022</t>
  </si>
  <si>
    <t>Schwandt Family</t>
  </si>
  <si>
    <t>Post Office Box Rental</t>
  </si>
  <si>
    <t>Jan phone bill</t>
  </si>
  <si>
    <t>IRS Tax pmt</t>
  </si>
  <si>
    <t>Bank fee</t>
  </si>
  <si>
    <t>paper statement fee</t>
  </si>
  <si>
    <t>sent out 1099's to horsemen</t>
  </si>
  <si>
    <t>Federal Withholding</t>
  </si>
  <si>
    <t>Virus protection Sparky's pc</t>
  </si>
  <si>
    <t>Feb phone bill</t>
  </si>
  <si>
    <t>Unemployment Ins for Diane</t>
  </si>
  <si>
    <t>Unemployment Ins for Sparky</t>
  </si>
  <si>
    <t>Steel Etc plaque</t>
  </si>
  <si>
    <t>4th qtr income tax for Diane</t>
  </si>
  <si>
    <t>4th qtr income tax for Sparky</t>
  </si>
  <si>
    <t>Montana Tax</t>
  </si>
  <si>
    <t>Mar phone bill</t>
  </si>
  <si>
    <t>Apr phone bill</t>
  </si>
  <si>
    <t>White Pine Horse Racing</t>
  </si>
  <si>
    <t>Boland Const</t>
  </si>
  <si>
    <t>MBOHR Ex Sec to lunch 4/12</t>
  </si>
  <si>
    <t>stamps</t>
  </si>
  <si>
    <t>Identy Printing hats gate crew shirts</t>
  </si>
  <si>
    <t>Abbey Brown</t>
  </si>
  <si>
    <t>Replace 2022 uncashed ck</t>
  </si>
  <si>
    <t>2023 Contract Income</t>
  </si>
  <si>
    <t>dirt Track Maint</t>
  </si>
  <si>
    <t>TV Advertising Kentucky Derby</t>
  </si>
  <si>
    <t>Ck 2861 from 8/8/22 voided 5/30/23</t>
  </si>
  <si>
    <t>Ck # out of sequence</t>
  </si>
  <si>
    <t>JoAnne Almanza</t>
  </si>
  <si>
    <t>Saddle Blankets</t>
  </si>
  <si>
    <t>June phone bill</t>
  </si>
  <si>
    <t>Reimb Track Maint Parts</t>
  </si>
  <si>
    <t>General Admission tickets</t>
  </si>
  <si>
    <t>Taylor Brothers</t>
  </si>
  <si>
    <t>S&amp;H</t>
  </si>
  <si>
    <t>Bloomgren</t>
  </si>
  <si>
    <t>Big O</t>
  </si>
  <si>
    <t>Arvon</t>
  </si>
  <si>
    <t>Hoglunds</t>
  </si>
  <si>
    <t>Latigo &amp; Lace</t>
  </si>
  <si>
    <t>Heidleberg</t>
  </si>
  <si>
    <t>Assoc Vets</t>
  </si>
  <si>
    <t>3 Rivers</t>
  </si>
  <si>
    <t>Independence Bank</t>
  </si>
  <si>
    <t>Flying J</t>
  </si>
  <si>
    <t>Pitstop</t>
  </si>
  <si>
    <t>Rocky Mtn Porta Potty</t>
  </si>
  <si>
    <t>Tractor Driver Draw</t>
  </si>
  <si>
    <t>Golden Triangle Rental</t>
  </si>
  <si>
    <t>Rent Tractor</t>
  </si>
  <si>
    <t>Form 941 12/30/22</t>
  </si>
  <si>
    <t>Program ad</t>
  </si>
  <si>
    <t>Track Maint Supplies</t>
  </si>
  <si>
    <t>On your way Conoco</t>
  </si>
  <si>
    <t>Cascade Farmers Mutual Ins</t>
  </si>
  <si>
    <t xml:space="preserve"> Program Ad</t>
  </si>
  <si>
    <t>Central Montana Lock &amp; Safe</t>
  </si>
  <si>
    <t>Cowboy Bar</t>
  </si>
  <si>
    <t>Mitchell's Crash Repair</t>
  </si>
  <si>
    <t>Mark Fought</t>
  </si>
  <si>
    <t>All Seasons Spas &amp; Stoves</t>
  </si>
  <si>
    <t>LJ's Hair &amp; Nail</t>
  </si>
  <si>
    <t>Falls casino</t>
  </si>
  <si>
    <t>Program page setup for printing</t>
  </si>
  <si>
    <t>Cliff Young</t>
  </si>
  <si>
    <t>Wrangler Const</t>
  </si>
  <si>
    <t>Starting Gate Transport</t>
  </si>
  <si>
    <t>Out of Sequence see above</t>
  </si>
  <si>
    <t>backside Porta Potties</t>
  </si>
  <si>
    <t>water for all of track</t>
  </si>
  <si>
    <t>Repair Harrow</t>
  </si>
  <si>
    <t>Track Maint Labor</t>
  </si>
  <si>
    <t>Pella Window</t>
  </si>
  <si>
    <t>Cowles Montana Media</t>
  </si>
  <si>
    <t>6/1/23 - 7/03/23</t>
  </si>
  <si>
    <t>Jocks Room Water</t>
  </si>
  <si>
    <t>Strobles</t>
  </si>
  <si>
    <t>Prestin Butterfly</t>
  </si>
  <si>
    <t>Jeramie Fennell</t>
  </si>
  <si>
    <t>Joe Birdrattler</t>
  </si>
  <si>
    <t>Presten Butterfly</t>
  </si>
  <si>
    <t>Dustin Steele</t>
  </si>
  <si>
    <t>Casey DeRoche Jr</t>
  </si>
  <si>
    <t>William YellowOwl</t>
  </si>
  <si>
    <t>Starter Schooling</t>
  </si>
  <si>
    <t>Laurie Belkham</t>
  </si>
  <si>
    <t>Montana Dept of Revenue</t>
  </si>
  <si>
    <t>Income Tax payment</t>
  </si>
  <si>
    <t>Jocks Room Attendant</t>
  </si>
  <si>
    <t xml:space="preserve">Starter  </t>
  </si>
  <si>
    <t>Robert BearChum III</t>
  </si>
  <si>
    <t>Stephan Tyndell</t>
  </si>
  <si>
    <t>Asst Starter/Schooling</t>
  </si>
  <si>
    <t>Vicki Essman</t>
  </si>
  <si>
    <t>True Form</t>
  </si>
  <si>
    <t>Anthony Oakes</t>
  </si>
  <si>
    <t>Labor</t>
  </si>
  <si>
    <t>Bookkeeper</t>
  </si>
  <si>
    <t>Office Services</t>
  </si>
  <si>
    <t>Electric City Plumbing LLC</t>
  </si>
  <si>
    <t>David Essman</t>
  </si>
  <si>
    <t>July Phone bill</t>
  </si>
  <si>
    <t>Ex 1</t>
  </si>
  <si>
    <t>Ex 2</t>
  </si>
  <si>
    <t>Ex 3</t>
  </si>
  <si>
    <t>Ex 4</t>
  </si>
  <si>
    <t>Ex 5</t>
  </si>
  <si>
    <t>Ex 6</t>
  </si>
  <si>
    <t>Ex 7</t>
  </si>
  <si>
    <t>Ex 8</t>
  </si>
  <si>
    <t>Ex 9</t>
  </si>
  <si>
    <t>Ex 10</t>
  </si>
  <si>
    <t>Ex 11</t>
  </si>
  <si>
    <t>Ex 12</t>
  </si>
  <si>
    <t>Ex 13</t>
  </si>
  <si>
    <t>Ex 14</t>
  </si>
  <si>
    <t>Ex 15</t>
  </si>
  <si>
    <t>Ex 16</t>
  </si>
  <si>
    <t>Ex 17</t>
  </si>
  <si>
    <t>Ex 18</t>
  </si>
  <si>
    <t>Ex 19</t>
  </si>
  <si>
    <t>Ex 20</t>
  </si>
  <si>
    <t>Ex 21</t>
  </si>
  <si>
    <t>Ex 22</t>
  </si>
  <si>
    <t>Ex 23</t>
  </si>
  <si>
    <t>Ex 24</t>
  </si>
  <si>
    <t>Ex 25</t>
  </si>
  <si>
    <t>Ex 26</t>
  </si>
  <si>
    <t>Ex 27</t>
  </si>
  <si>
    <t>Ex 28</t>
  </si>
  <si>
    <t>Ex 29</t>
  </si>
  <si>
    <t>Ex 30</t>
  </si>
  <si>
    <t>Valet/Schooling</t>
  </si>
  <si>
    <t>Ramsey</t>
  </si>
  <si>
    <t>Cappis</t>
  </si>
  <si>
    <t>starting gate lease</t>
  </si>
  <si>
    <t>Merchant</t>
  </si>
  <si>
    <t>Cash out</t>
  </si>
  <si>
    <t>for program bank</t>
  </si>
  <si>
    <t>for general admission bank</t>
  </si>
  <si>
    <t>for parimuteul bank</t>
  </si>
  <si>
    <t>21% of handle</t>
  </si>
  <si>
    <t>Nelson Mech</t>
  </si>
  <si>
    <t>Service charge</t>
  </si>
  <si>
    <t>Sponsor added $ Forrester Mem</t>
  </si>
  <si>
    <t>program add</t>
  </si>
  <si>
    <t>Sand</t>
  </si>
  <si>
    <t>Tractor Ins</t>
  </si>
  <si>
    <t>21 % Parimutuel for 7/16</t>
  </si>
  <si>
    <t>21 % Parimutuel for 7/15</t>
  </si>
  <si>
    <t>July 15th</t>
  </si>
  <si>
    <t>July 16th</t>
  </si>
  <si>
    <t>Farm Bureau Ins</t>
  </si>
  <si>
    <t>NEW CODE</t>
  </si>
  <si>
    <t>Winning Jockey buckle</t>
  </si>
  <si>
    <t>Walmart telephones for offices</t>
  </si>
  <si>
    <t>Ace cleaning supples</t>
  </si>
  <si>
    <t>Albertson's cleaning</t>
  </si>
  <si>
    <t>Track Maint</t>
  </si>
  <si>
    <t>Smith's Jock's room food</t>
  </si>
  <si>
    <t>Ace track maint</t>
  </si>
  <si>
    <t>O'Reilly Auto track maint</t>
  </si>
  <si>
    <t>North 40 track maint</t>
  </si>
  <si>
    <t>Taco Treat track maint food</t>
  </si>
  <si>
    <t>Ace fuel</t>
  </si>
  <si>
    <t>McDonalds track maint food</t>
  </si>
  <si>
    <t>Golden Triangle rental track maint</t>
  </si>
  <si>
    <t>Cat rental rent water truck</t>
  </si>
  <si>
    <t>Water truck maint</t>
  </si>
  <si>
    <t xml:space="preserve">Horseman's Acct Income </t>
  </si>
  <si>
    <t>see transfer below</t>
  </si>
  <si>
    <t>redeposit bank</t>
  </si>
  <si>
    <t>To Horsemen's</t>
  </si>
  <si>
    <t>Jim Depew</t>
  </si>
  <si>
    <t>Melissa Cross</t>
  </si>
  <si>
    <t>Multiple Horsemen</t>
  </si>
  <si>
    <t xml:space="preserve">Employee Room </t>
  </si>
  <si>
    <t>Misc Horsemen</t>
  </si>
  <si>
    <t xml:space="preserve">To Horsemen's </t>
  </si>
  <si>
    <t>Short to bank by 24.50</t>
  </si>
  <si>
    <t>Caleb Taylor</t>
  </si>
  <si>
    <t>Kade Sumerfeld</t>
  </si>
  <si>
    <t>Carter Clement</t>
  </si>
  <si>
    <t>1A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</si>
  <si>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</si>
  <si>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</si>
  <si>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</si>
  <si>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</si>
  <si>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</si>
  <si>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</si>
  <si>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</si>
  <si>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</si>
  <si>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</si>
  <si>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</si>
  <si>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</si>
  <si>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</si>
  <si>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</si>
  <si>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</si>
  <si>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</si>
  <si>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</si>
  <si>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Candance Howard</t>
  </si>
  <si>
    <t>Merri Scholt</t>
  </si>
  <si>
    <t>Brittney delaGarza</t>
  </si>
  <si>
    <t>Landon delaGarza</t>
  </si>
  <si>
    <t>Jennifer Hatzenbeller</t>
  </si>
  <si>
    <t>Georgia Hatzenbeller</t>
  </si>
  <si>
    <t>Paydon delaGarza</t>
  </si>
  <si>
    <t>Taylor Thompson</t>
  </si>
  <si>
    <t>Lilliann Heck</t>
  </si>
  <si>
    <t>Head Teller</t>
  </si>
  <si>
    <t>Ketie Donovan</t>
  </si>
  <si>
    <t>Randy Elkin</t>
  </si>
  <si>
    <t>Staradio</t>
  </si>
  <si>
    <t>Toteboard Rental</t>
  </si>
  <si>
    <t>Reimb Program Supplies</t>
  </si>
  <si>
    <t>Advertising 7/1 - 8/1/23</t>
  </si>
  <si>
    <t>2023 Licenses</t>
  </si>
  <si>
    <t>Katalla Wise</t>
  </si>
  <si>
    <t>Debit</t>
  </si>
  <si>
    <t>Returned</t>
  </si>
  <si>
    <t>Returned Deposited Item</t>
  </si>
  <si>
    <t>Fee</t>
  </si>
  <si>
    <t>Hat &amp; Koozie</t>
  </si>
  <si>
    <t>Hats</t>
  </si>
  <si>
    <t>Nommensen Ins</t>
  </si>
  <si>
    <t>Dewitt realty</t>
  </si>
  <si>
    <t>Drew Hutchberry</t>
  </si>
  <si>
    <t>Bradyn Brown</t>
  </si>
  <si>
    <t>from Jayce Carlson</t>
  </si>
  <si>
    <t>Workmen''s Comp</t>
  </si>
  <si>
    <t>Mary Christieans</t>
  </si>
  <si>
    <t>2A</t>
  </si>
  <si>
    <t>19A</t>
  </si>
  <si>
    <t>20A</t>
  </si>
  <si>
    <t>21A</t>
  </si>
  <si>
    <t>Robert Ecoffey  Hay &amp; Straw</t>
  </si>
  <si>
    <t>Remove &amp; bury horse</t>
  </si>
  <si>
    <t>Reimb Ice for cooling buckets</t>
  </si>
  <si>
    <t>Tracy's Restaurant</t>
  </si>
  <si>
    <t>1% Parimutuel</t>
  </si>
  <si>
    <t>3% Exotic</t>
  </si>
  <si>
    <t>Breeder/Owner bonus</t>
  </si>
  <si>
    <t>Check writing error</t>
  </si>
  <si>
    <t>Reimb for motel room</t>
  </si>
  <si>
    <t>Visit Great Falls</t>
  </si>
  <si>
    <t>Addison Orsua</t>
  </si>
  <si>
    <t>Big sky Pro Rodeo Committee</t>
  </si>
  <si>
    <t>Phil VanGordan</t>
  </si>
  <si>
    <t>Steve Diekhans</t>
  </si>
  <si>
    <t>Equibase Royalty</t>
  </si>
  <si>
    <t>.25 for every program sold</t>
  </si>
  <si>
    <t>Stroebels track maint</t>
  </si>
  <si>
    <t>Central Inn Motel rooms</t>
  </si>
  <si>
    <t>Taco Bell track maint food</t>
  </si>
  <si>
    <t>Grizzly Inn employee rooms</t>
  </si>
  <si>
    <t>Subway track labor food</t>
  </si>
  <si>
    <t>Golden Triangle manure removal</t>
  </si>
  <si>
    <t>Montana Expo printing tickets</t>
  </si>
  <si>
    <t>Albertson's Jockey room food</t>
  </si>
  <si>
    <t>Phone bill</t>
  </si>
  <si>
    <t>Ushering &amp; Ticket taking</t>
  </si>
  <si>
    <t>Hemples race office food</t>
  </si>
  <si>
    <t>to Horsemen's</t>
  </si>
  <si>
    <t>for claiming a horse</t>
  </si>
  <si>
    <t>program sales dep shortage</t>
  </si>
  <si>
    <t>See 13A in Reg for 240.00</t>
  </si>
  <si>
    <t>See 7A in Reg for 320.00</t>
  </si>
  <si>
    <t>See 5A in Reg for 450.00</t>
  </si>
  <si>
    <t>Debit on Statement</t>
  </si>
  <si>
    <t>941 Taxes</t>
  </si>
  <si>
    <t>Trailer Transportaion</t>
  </si>
  <si>
    <t>Void earlier check</t>
  </si>
  <si>
    <t>replace 3105</t>
  </si>
  <si>
    <t>Refund of 3% exotic withheld</t>
  </si>
  <si>
    <t>MT Expo Park</t>
  </si>
  <si>
    <t>Print &amp; Sell Reserved Seating</t>
  </si>
  <si>
    <t>Triple Crown ticket Printing</t>
  </si>
  <si>
    <t>Security for horseman's gate</t>
  </si>
  <si>
    <t>Security for parimutuel cash</t>
  </si>
  <si>
    <t>Secuity for cross over gates</t>
  </si>
  <si>
    <t>Port a potties frontside</t>
  </si>
  <si>
    <t>Licencing office on backside rental</t>
  </si>
  <si>
    <t>Set up &amp; tear down fast bet mobile</t>
  </si>
  <si>
    <t>Ace Hdwr track maint</t>
  </si>
  <si>
    <t>Reserved Seating bucket seats</t>
  </si>
  <si>
    <t>Avast Sparky's virus prot</t>
  </si>
  <si>
    <t>Void 2908</t>
  </si>
  <si>
    <t>from 2022 Kristina Rosenburg</t>
  </si>
  <si>
    <t>Void 2939</t>
  </si>
  <si>
    <t>from 2022 Ken Olsen</t>
  </si>
  <si>
    <t>Refund stall cleaning dep</t>
  </si>
  <si>
    <t>Void 3038</t>
  </si>
  <si>
    <t>Montana Party time Tents</t>
  </si>
  <si>
    <t>Parimutuel tents</t>
  </si>
  <si>
    <t>Image Metal Art</t>
  </si>
  <si>
    <t>by Phone</t>
  </si>
  <si>
    <t>Dante's Gift card for Damon Carroll</t>
  </si>
  <si>
    <t>Cattlemen's Gift Card Jeff Ivers</t>
  </si>
  <si>
    <t>Cattlemen's Gift Card Damon Carrol</t>
  </si>
  <si>
    <t>Cattlemen's Gift Card Jack Newman</t>
  </si>
  <si>
    <t>Jakers Gift Card Tom Bleskin</t>
  </si>
  <si>
    <t>by phone</t>
  </si>
  <si>
    <t>Quality Awards Sponsor Plaques</t>
  </si>
  <si>
    <t>Personnel Director</t>
  </si>
  <si>
    <t>Track &amp; Barn Superintendant</t>
  </si>
  <si>
    <t>Workman's Comp Refund</t>
  </si>
  <si>
    <t>Workmen's Comp</t>
  </si>
  <si>
    <t>2024 Race Date Application</t>
  </si>
  <si>
    <t>Fed Tax withholdings</t>
  </si>
  <si>
    <t>Unemployment</t>
  </si>
  <si>
    <t>Gibson Motel</t>
  </si>
  <si>
    <t>Water Truck Ins refund</t>
  </si>
  <si>
    <t>R&amp;R Lounge</t>
  </si>
  <si>
    <t>Dividend</t>
  </si>
  <si>
    <t>Void 3134</t>
  </si>
  <si>
    <t>Unused Track Labor</t>
  </si>
  <si>
    <t>3 Gift Cert for equip use</t>
  </si>
  <si>
    <t>Micheals</t>
  </si>
  <si>
    <t>frame for win pic</t>
  </si>
  <si>
    <t>Overnight board sign</t>
  </si>
  <si>
    <t>Secretary's computor</t>
  </si>
  <si>
    <t>#3161 cleared for 106.00</t>
  </si>
  <si>
    <t>IRS Tax payment</t>
  </si>
  <si>
    <t>sending 1099's to horsemen</t>
  </si>
  <si>
    <t>Staples ink</t>
  </si>
  <si>
    <t>Msft Office 365</t>
  </si>
  <si>
    <t>McAfee renewal Sparky's pc</t>
  </si>
  <si>
    <t>2024 Contract Income</t>
  </si>
  <si>
    <t>D LaPierre</t>
  </si>
  <si>
    <t>N Edwards</t>
  </si>
  <si>
    <t>J Five</t>
  </si>
  <si>
    <t>C RealBird</t>
  </si>
  <si>
    <t>Futurity Entry Fee</t>
  </si>
  <si>
    <t>Edwards</t>
  </si>
  <si>
    <t>LaPierre</t>
  </si>
  <si>
    <t>Alpha Data Pros</t>
  </si>
  <si>
    <t>Online Scam</t>
  </si>
  <si>
    <t>Wicked Creation Fab LLC</t>
  </si>
  <si>
    <t>New Ttires for harrow</t>
  </si>
  <si>
    <t>New screen door back side race office</t>
  </si>
  <si>
    <t>1/2 Harrow roller cage</t>
  </si>
  <si>
    <t>occasional track labor</t>
  </si>
  <si>
    <t>Johnson Madison</t>
  </si>
  <si>
    <t>DSR</t>
  </si>
  <si>
    <t>Macon Supply</t>
  </si>
  <si>
    <t>2024-1</t>
  </si>
  <si>
    <t>Draw on pay Tractor Driver</t>
  </si>
  <si>
    <t>2024-2</t>
  </si>
  <si>
    <t>2024-3</t>
  </si>
  <si>
    <t>Warren H Kottke Jr</t>
  </si>
  <si>
    <t>2024-4</t>
  </si>
  <si>
    <t>Jimmy Flipowicz</t>
  </si>
  <si>
    <t>Wood for stall repair</t>
  </si>
  <si>
    <t>Parts Store Track Maint</t>
  </si>
  <si>
    <t>Ace Hdwr</t>
  </si>
  <si>
    <t>Track Maint parts</t>
  </si>
  <si>
    <t>Display to Go</t>
  </si>
  <si>
    <t>Corey Buford</t>
  </si>
  <si>
    <t>Brice Brown</t>
  </si>
  <si>
    <t>2024-5</t>
  </si>
  <si>
    <t>Jordon Katzenberg</t>
  </si>
  <si>
    <t>2024-6</t>
  </si>
  <si>
    <t>Darrentt Mitchell</t>
  </si>
  <si>
    <t>2024-7</t>
  </si>
  <si>
    <t>2024-8</t>
  </si>
  <si>
    <t>Austin Kupfner</t>
  </si>
  <si>
    <t>2024-9</t>
  </si>
  <si>
    <t>Landon LaPierre</t>
  </si>
  <si>
    <t>2024-10</t>
  </si>
  <si>
    <t>Jaxson Cooper</t>
  </si>
  <si>
    <t>Sheri Cervi</t>
  </si>
  <si>
    <t>Stall cleaning Dep</t>
  </si>
  <si>
    <t>Cleaning Cervi Stalls</t>
  </si>
  <si>
    <t>Brevin Brockie</t>
  </si>
  <si>
    <t>Hope Tolliver</t>
  </si>
  <si>
    <t>Ghost Busters Concessions</t>
  </si>
  <si>
    <t>Pete's Auto Sales</t>
  </si>
  <si>
    <t>Nobles, Inc</t>
  </si>
  <si>
    <t>3-D Rest</t>
  </si>
  <si>
    <t>Domino's</t>
  </si>
  <si>
    <t>Pizza for banner install team</t>
  </si>
  <si>
    <t>Builders 1st Choice</t>
  </si>
  <si>
    <t>A/C's for Betting Windows</t>
  </si>
  <si>
    <t>Reimb Track Maint parts</t>
  </si>
  <si>
    <t>Taten Spottedbear</t>
  </si>
  <si>
    <t>Starting Gate Transportaion</t>
  </si>
  <si>
    <t>FP-TSLN-FRE</t>
  </si>
  <si>
    <t>TrueCenter Gate Leasing</t>
  </si>
  <si>
    <t xml:space="preserve">Flowers </t>
  </si>
  <si>
    <t>Program Design</t>
  </si>
  <si>
    <t>Ron Bruschy</t>
  </si>
  <si>
    <t>Stephen Tyndall</t>
  </si>
  <si>
    <t>dustin Steele</t>
  </si>
  <si>
    <t>Starting Gate Driver</t>
  </si>
  <si>
    <t>Teagan Birdrattler</t>
  </si>
  <si>
    <t>Taiden Birdrattler</t>
  </si>
  <si>
    <t>Photo Finish runner</t>
  </si>
  <si>
    <t>Grant Brumwell</t>
  </si>
  <si>
    <t>Kira Samargis</t>
  </si>
  <si>
    <t>50/50</t>
  </si>
  <si>
    <t>Programs</t>
  </si>
  <si>
    <t>Frontier Physical Therapy</t>
  </si>
  <si>
    <t>Cascade Farmer's Mutuel Ins</t>
  </si>
  <si>
    <t>O'Hare Inn</t>
  </si>
  <si>
    <t>Latigo N Lace</t>
  </si>
  <si>
    <t>Neil Edwards</t>
  </si>
  <si>
    <t>L J's Hair &amp; Nail</t>
  </si>
  <si>
    <t>S&amp;H Auminum</t>
  </si>
  <si>
    <t>3 River's Communication</t>
  </si>
  <si>
    <t>Protech Steele</t>
  </si>
  <si>
    <t>Heilderberg Lounge</t>
  </si>
  <si>
    <t>Cascade co Tavern Assn</t>
  </si>
  <si>
    <t>21% Handle 7/13</t>
  </si>
  <si>
    <t>21% Handle 7/14</t>
  </si>
  <si>
    <t>From 7/13</t>
  </si>
  <si>
    <t>From 7/14</t>
  </si>
  <si>
    <t>Reimb for Ice in Horse buckets</t>
  </si>
  <si>
    <t>McDonalds</t>
  </si>
  <si>
    <t>Rhino Rubber Harrow Tires</t>
  </si>
  <si>
    <t>H&amp;E Equip Track Maint</t>
  </si>
  <si>
    <t>Builder's 1st AC Stands</t>
  </si>
  <si>
    <t>Town Pump Fuel</t>
  </si>
  <si>
    <t>Jimmy Johns</t>
  </si>
  <si>
    <t>Gerber's of MT Track Maint</t>
  </si>
  <si>
    <t>Strobel's Maint Supplies</t>
  </si>
  <si>
    <t>North 40 Maint Supplies</t>
  </si>
  <si>
    <t>Little Ceazers</t>
  </si>
  <si>
    <t>Taco Treat</t>
  </si>
  <si>
    <t>O'Reilly's Fuel</t>
  </si>
  <si>
    <t>After Image metal - award plaques</t>
  </si>
  <si>
    <t>Jenson Silver Award buckles</t>
  </si>
  <si>
    <t>Identity Screen Printing gate crew shirts &amp; hats</t>
  </si>
  <si>
    <t>Dollar Tree office supplies</t>
  </si>
  <si>
    <t>Advanced Litho Printing horsemen's envelopes</t>
  </si>
  <si>
    <t>Albertson's coffee office supplies</t>
  </si>
  <si>
    <t>J&amp;V Rest supplies - straws</t>
  </si>
  <si>
    <t>Smith's Track Maint</t>
  </si>
  <si>
    <t>Albertson's backside office snacks</t>
  </si>
  <si>
    <t>Staples - posters office supplies</t>
  </si>
  <si>
    <t>Harold Wippert</t>
  </si>
  <si>
    <t>Cliffton Dennis</t>
  </si>
  <si>
    <t>N&amp;M Development</t>
  </si>
  <si>
    <t>Bravera Bank</t>
  </si>
  <si>
    <t>Internet &amp; Wifi</t>
  </si>
  <si>
    <t>Manure removal</t>
  </si>
  <si>
    <t>Great Western Show</t>
  </si>
  <si>
    <t>Archer VanKirk</t>
  </si>
  <si>
    <t>Tines for Harrow</t>
  </si>
  <si>
    <t>North 40</t>
  </si>
  <si>
    <t>Wheelbarrow</t>
  </si>
  <si>
    <t>BFS</t>
  </si>
  <si>
    <t>Kenny Ward</t>
  </si>
  <si>
    <t>Kade Ivey</t>
  </si>
  <si>
    <t>Kristy Herbig</t>
  </si>
  <si>
    <t>Durham McGowan</t>
  </si>
  <si>
    <t>Addison Klatte</t>
  </si>
  <si>
    <t>21% Parimutuel Sat 7/20</t>
  </si>
  <si>
    <t>21% Parimutuel Sun 7/21</t>
  </si>
  <si>
    <t>Taylor Birdrattler</t>
  </si>
  <si>
    <t>July 20th</t>
  </si>
  <si>
    <t>Derrick Merchant Inc</t>
  </si>
  <si>
    <t>Arvon Block</t>
  </si>
  <si>
    <t>Debbie Hinkle</t>
  </si>
  <si>
    <t>Jesus Villegas</t>
  </si>
  <si>
    <t>Jaqueline Smith</t>
  </si>
  <si>
    <t>Jeffery Schindler</t>
  </si>
  <si>
    <t>BSPR</t>
  </si>
  <si>
    <t>Truform Equibase Manager</t>
  </si>
  <si>
    <t>Melissa Ostrander</t>
  </si>
  <si>
    <t>Lake Dist</t>
  </si>
  <si>
    <t xml:space="preserve">Photo Finish  </t>
  </si>
  <si>
    <t>Joel Miller</t>
  </si>
  <si>
    <t>Kade Greer</t>
  </si>
  <si>
    <t>James Johnson</t>
  </si>
  <si>
    <t>Jesse Sherwood</t>
  </si>
  <si>
    <t>Reimb parts for starting gate</t>
  </si>
  <si>
    <t>21% Parimutuel Sales</t>
  </si>
  <si>
    <t>21 % Parimutuesl Sales 7/27</t>
  </si>
  <si>
    <t>221% Parimutuel Sales 7/28</t>
  </si>
  <si>
    <t>Abigail Ward</t>
  </si>
  <si>
    <t>Brady Wicks</t>
  </si>
  <si>
    <t>Jaar Inc</t>
  </si>
  <si>
    <t>Leticia Albert</t>
  </si>
  <si>
    <t>Penny Burkstrand</t>
  </si>
  <si>
    <t>Katie Donovan</t>
  </si>
  <si>
    <t>Denise Hallas</t>
  </si>
  <si>
    <t>Jenifer Hatzenbeller</t>
  </si>
  <si>
    <t>Candice Howard</t>
  </si>
  <si>
    <t>Lorrie Ann McCarthy</t>
  </si>
  <si>
    <t>Neil Miller</t>
  </si>
  <si>
    <t>Trenton Sheldon</t>
  </si>
  <si>
    <t>Parimutuel Money Room Mgr</t>
  </si>
  <si>
    <t>Andria Smith</t>
  </si>
  <si>
    <t>Great Falls Sunrise Lions</t>
  </si>
  <si>
    <t>Ticket taking &amp; Ushering</t>
  </si>
  <si>
    <t>Print Sponsor Gen Adm tickets</t>
  </si>
  <si>
    <t>Backside Porta potties</t>
  </si>
  <si>
    <t>Schneiderhan</t>
  </si>
  <si>
    <t>McCracken</t>
  </si>
  <si>
    <t>Allstate Signs</t>
  </si>
  <si>
    <t>Unknown Item</t>
  </si>
  <si>
    <t>Sparky will ask bank</t>
  </si>
  <si>
    <t>Sparky will call bank he had 5810 not 6460</t>
  </si>
  <si>
    <t>Asst Race Director</t>
  </si>
  <si>
    <t>Race Director</t>
  </si>
  <si>
    <t>Check order</t>
  </si>
  <si>
    <t>Stakes Race Entries</t>
  </si>
  <si>
    <t>The Parts store</t>
  </si>
  <si>
    <t>Harrow Parts</t>
  </si>
  <si>
    <t>Tote board</t>
  </si>
  <si>
    <t>1% of Handle</t>
  </si>
  <si>
    <t>Exotic Withheld Exp</t>
  </si>
  <si>
    <t>Owner Breeder Bonus</t>
  </si>
  <si>
    <t>Swxga Cowles MT Media</t>
  </si>
  <si>
    <t>KFBB</t>
  </si>
  <si>
    <t>Mitchel's Auto</t>
  </si>
  <si>
    <t>St Fed Tax Returns &amp; Bookkeeping</t>
  </si>
  <si>
    <t>Hoven Equip</t>
  </si>
  <si>
    <t>50/50 Proceeds</t>
  </si>
  <si>
    <t>Sat July 27th &amp; 28th</t>
  </si>
  <si>
    <t>East West Shrine game</t>
  </si>
  <si>
    <t>Certify Scales for Jock's Room &amp; Track</t>
  </si>
  <si>
    <t>.25 per copy per programs sold</t>
  </si>
  <si>
    <t>for 7/28</t>
  </si>
  <si>
    <t>Pepsi of GF</t>
  </si>
  <si>
    <t>Water for Employees</t>
  </si>
  <si>
    <t>K heart Vet Services</t>
  </si>
  <si>
    <t>put down 2 horses</t>
  </si>
  <si>
    <t>Annual pmt adjustment</t>
  </si>
  <si>
    <t>Albertson's Jockey &amp; Gate Crew Snacks</t>
  </si>
  <si>
    <t>Albertson's Office</t>
  </si>
  <si>
    <t>Smith's Office</t>
  </si>
  <si>
    <t>Ace Hdwr Maint supplies</t>
  </si>
  <si>
    <t>NAPA Parts</t>
  </si>
  <si>
    <t xml:space="preserve">Albertson's </t>
  </si>
  <si>
    <t>Holiday Fuel</t>
  </si>
  <si>
    <t>Builder's 1st  Maint</t>
  </si>
  <si>
    <t>Wendy's Track Labor</t>
  </si>
  <si>
    <t>Strobel's Manure Removal Rental</t>
  </si>
  <si>
    <t>Kaufmen's</t>
  </si>
  <si>
    <t>Refund of Overpmt</t>
  </si>
  <si>
    <t>Return of Pay</t>
  </si>
  <si>
    <t>Additional Win Picture</t>
  </si>
  <si>
    <t>DeWitt Realty</t>
  </si>
  <si>
    <t>Frontside Tents</t>
  </si>
  <si>
    <t>Return of Pay Director &amp; Asst of Race</t>
  </si>
  <si>
    <t>GF Tourism</t>
  </si>
  <si>
    <t>500 General Admission Tickets</t>
  </si>
  <si>
    <t>Target Office Supplies</t>
  </si>
  <si>
    <t>Ace Office Supplies</t>
  </si>
  <si>
    <t>DRI* Avast virus protedtion</t>
  </si>
  <si>
    <t>return of overpmt for advertising</t>
  </si>
  <si>
    <t>Rooms for Employees</t>
  </si>
  <si>
    <t>Winner Circle Sponsor Plaques</t>
  </si>
  <si>
    <t>USPS win pictures to Colorado for plaques</t>
  </si>
  <si>
    <t>MT State Fund</t>
  </si>
  <si>
    <t>refund for overpayment</t>
  </si>
  <si>
    <t>KRTV Scripps Media</t>
  </si>
  <si>
    <t>Print 384 Triple Crown tickets</t>
  </si>
  <si>
    <t>60 bags of ice (10 bags a day)</t>
  </si>
  <si>
    <t>Garbage removal</t>
  </si>
  <si>
    <t>Securitas 18.5 days@24hrs=444hrs@33.29</t>
  </si>
  <si>
    <t>Money Pickup/Drop off-12hrs@35.69</t>
  </si>
  <si>
    <t>Crossover gates 30hrs@33.29</t>
  </si>
  <si>
    <t>Portable restrooms 4@6days=24@$24</t>
  </si>
  <si>
    <t>Race office trailer split w/county</t>
  </si>
  <si>
    <t>Stall cleaning charge</t>
  </si>
  <si>
    <t>Reserved Seating 306@$25</t>
  </si>
  <si>
    <t>Bucket seats sold 380@$20</t>
  </si>
  <si>
    <t>print &amp; sell 1332 gen admission tickets</t>
  </si>
  <si>
    <t>2025 Race date application</t>
  </si>
  <si>
    <t>Cappis Consulting</t>
  </si>
  <si>
    <t>harrow Repair</t>
  </si>
  <si>
    <t>Rib &amp; Chop gift cards Track Maint</t>
  </si>
  <si>
    <t>3 mo phone</t>
  </si>
  <si>
    <t>Postage for Winner's plaques</t>
  </si>
  <si>
    <t>3330 voided 12/31/24</t>
  </si>
  <si>
    <t>Void 3330</t>
  </si>
  <si>
    <t>Valet (uncashed will reissue in 2025)</t>
  </si>
  <si>
    <t>Balance from 12/31/24</t>
  </si>
  <si>
    <t>Miles City Bucking Horse Sale</t>
  </si>
  <si>
    <t>2024 Stakes Races Triple Crown</t>
  </si>
  <si>
    <t>US Postal Service</t>
  </si>
  <si>
    <t>Annual PO Box Rental</t>
  </si>
  <si>
    <t>Replace uncashed 2024 ck #3330 gate crew</t>
  </si>
  <si>
    <t>IRS Tax Payment</t>
  </si>
  <si>
    <t>doing 1099's for the Horsemen</t>
  </si>
  <si>
    <t>postage stamps</t>
  </si>
  <si>
    <t>Harland Clark</t>
  </si>
  <si>
    <t>Sandoval Johnson</t>
  </si>
  <si>
    <t>Malmstrom wives fund raiser</t>
  </si>
  <si>
    <t>lunch w/Visit GF</t>
  </si>
  <si>
    <t>Neale Edwards</t>
  </si>
  <si>
    <t>for Mar, Apr, May</t>
  </si>
  <si>
    <t xml:space="preserve">For Mar </t>
  </si>
  <si>
    <t>Matt Livestock</t>
  </si>
  <si>
    <t>3 horses for Mar</t>
  </si>
  <si>
    <t>Wookalar Livestock</t>
  </si>
  <si>
    <t>For Mar</t>
  </si>
  <si>
    <t>RTM Stables</t>
  </si>
  <si>
    <t>for Mar</t>
  </si>
  <si>
    <t>Wippert</t>
  </si>
  <si>
    <t xml:space="preserve">for Mar, Apr </t>
  </si>
  <si>
    <t>Ortiz</t>
  </si>
  <si>
    <t>Century Link for phone</t>
  </si>
  <si>
    <t>VRBO room for racing secretary</t>
  </si>
  <si>
    <t>phone</t>
  </si>
  <si>
    <t>East/West Shrine game</t>
  </si>
  <si>
    <t>Advertisement</t>
  </si>
  <si>
    <t>Cindy Johnson or Joe Sandoval</t>
  </si>
  <si>
    <t>Charley Belcourt &amp; Zach Wippert</t>
  </si>
  <si>
    <t>Wookalar Outfitters</t>
  </si>
  <si>
    <t>Giovanni Ortiz</t>
  </si>
  <si>
    <t>Hanson Racing</t>
  </si>
  <si>
    <t>Great Falls Tourism</t>
  </si>
  <si>
    <t>Workman's Comp annual pmt</t>
  </si>
  <si>
    <t>Montana Club - lunch</t>
  </si>
  <si>
    <t>Jensen Silver Futurity Buckles</t>
  </si>
  <si>
    <t>April 19-May 19</t>
  </si>
  <si>
    <t>dirt</t>
  </si>
  <si>
    <t>FP-TSLN-Fre</t>
  </si>
  <si>
    <t>MT Breed Award</t>
  </si>
  <si>
    <t>1st day payment</t>
  </si>
  <si>
    <t>To Horseman's acct</t>
  </si>
  <si>
    <t>Shana McCann</t>
  </si>
  <si>
    <t>Trailer for Fuel tank</t>
  </si>
  <si>
    <t>this was pd in Feb $ 149.99</t>
  </si>
  <si>
    <t>Pomp's Tire Service</t>
  </si>
  <si>
    <t>tires for fuel trailer</t>
  </si>
  <si>
    <t>Silks &amp; Saddle blankets</t>
  </si>
  <si>
    <t>tractor driver</t>
  </si>
  <si>
    <t>Paxton Zook</t>
  </si>
  <si>
    <t>track labor</t>
  </si>
  <si>
    <t>Telephone</t>
  </si>
  <si>
    <t>Starting gate Transport to GF</t>
  </si>
  <si>
    <t>True Center Gate Lease</t>
  </si>
  <si>
    <t>Starting gate lease</t>
  </si>
  <si>
    <t>Bryce Brown</t>
  </si>
  <si>
    <t>Great Falls Ace</t>
  </si>
  <si>
    <t>Alberta Motel</t>
  </si>
  <si>
    <t>Room for backside crew</t>
  </si>
  <si>
    <t>Turf club ex[</t>
  </si>
  <si>
    <t>Hay Straw Income</t>
  </si>
  <si>
    <t>Brant Barley</t>
  </si>
  <si>
    <t>Fee for incoming wire tfr</t>
  </si>
  <si>
    <t>Program</t>
  </si>
  <si>
    <t>Doug Shelden</t>
  </si>
  <si>
    <t>Jock's room Attendant</t>
  </si>
  <si>
    <t>Tayler Birdrattler</t>
  </si>
  <si>
    <t>Front side runner</t>
  </si>
  <si>
    <t>Kira Samargus</t>
  </si>
  <si>
    <t>Emmett Carlson</t>
  </si>
  <si>
    <t>Wyatt Meineke</t>
  </si>
  <si>
    <t>Gate driver</t>
  </si>
  <si>
    <t>Tim Wells</t>
  </si>
  <si>
    <t>Brian Mayfield</t>
  </si>
  <si>
    <t>Payton Fenner</t>
  </si>
  <si>
    <t>Kane Malham</t>
  </si>
  <si>
    <t>21% of Handle Sat 7/12</t>
  </si>
  <si>
    <t>21% of Handle Sun 7/13</t>
  </si>
  <si>
    <t>2024 Federal Tax</t>
  </si>
  <si>
    <t>Sat 7/12</t>
  </si>
  <si>
    <t>Sun 7/13</t>
  </si>
  <si>
    <t>Tavern Assoc</t>
  </si>
  <si>
    <t>Benjamin Googles</t>
  </si>
  <si>
    <t>Ice around track inside rail</t>
  </si>
  <si>
    <t>Dollar Tree back side office supplies</t>
  </si>
  <si>
    <t>Albertson's backside coffee</t>
  </si>
  <si>
    <t>Identity Tree print hats tshirts TCE</t>
  </si>
  <si>
    <t>Johnson Madison track Maint</t>
  </si>
  <si>
    <t>McDonald's Track Labor</t>
  </si>
  <si>
    <t>Western Ranch Track maint</t>
  </si>
  <si>
    <t>North 40 Track Maint</t>
  </si>
  <si>
    <t>Wendy's track labor</t>
  </si>
  <si>
    <t>O'Reilly's fuel</t>
  </si>
  <si>
    <t>Pomp's Tire fuel</t>
  </si>
  <si>
    <t>Stroebel's rental track maint</t>
  </si>
  <si>
    <t>Forde Nursery track maint</t>
  </si>
  <si>
    <t>Other credits track maint</t>
  </si>
  <si>
    <t>21% Handle Sat 7/19</t>
  </si>
  <si>
    <t>21% Handle Sun 7/20</t>
  </si>
  <si>
    <t>Club House Bar</t>
  </si>
  <si>
    <t>All Season Spas</t>
  </si>
  <si>
    <t>Video Right</t>
  </si>
  <si>
    <t>Sat 7/19</t>
  </si>
  <si>
    <t>Sun 7/20</t>
  </si>
  <si>
    <t>Jim Flipowicz</t>
  </si>
  <si>
    <t>Kristi Herbig</t>
  </si>
  <si>
    <t>Equibase Coordinator backside</t>
  </si>
  <si>
    <t>Truform Race</t>
  </si>
  <si>
    <t>Equibase service</t>
  </si>
  <si>
    <t>Paddock Judge &amp; Identifier</t>
  </si>
  <si>
    <t>Cristene Moorhouse</t>
  </si>
  <si>
    <t>Race Secretary Assistant</t>
  </si>
  <si>
    <t>photo finish</t>
  </si>
  <si>
    <t>Donald Villa</t>
  </si>
  <si>
    <t>21% Handle Sat 7/26</t>
  </si>
  <si>
    <t>21% Handle Sun 7/27</t>
  </si>
  <si>
    <t>Water truck driver</t>
  </si>
  <si>
    <t>Destinay Alexander</t>
  </si>
  <si>
    <t>Katie Caldwell</t>
  </si>
  <si>
    <t>Mary Christiens</t>
  </si>
  <si>
    <t>Brandi Carley</t>
  </si>
  <si>
    <t>Britteny Delagarza</t>
  </si>
  <si>
    <t>Katie Jackson</t>
  </si>
  <si>
    <t>Merri Soholt</t>
  </si>
  <si>
    <t>Kristen Workmen</t>
  </si>
  <si>
    <t>Sat 7/26</t>
  </si>
  <si>
    <t>Sun 7/27</t>
  </si>
  <si>
    <t>O'Haire Inn</t>
  </si>
  <si>
    <t>All state Signs</t>
  </si>
  <si>
    <t>After Image Metal</t>
  </si>
  <si>
    <t>Sunrise Lion</t>
  </si>
  <si>
    <t>Monitor attendance</t>
  </si>
  <si>
    <t>Parimutual WiFi</t>
  </si>
  <si>
    <t>Parimutuel Hotel</t>
  </si>
  <si>
    <t>Announcer Hotel</t>
  </si>
  <si>
    <t>Equibase Hotel</t>
  </si>
  <si>
    <t>Outrider Room</t>
  </si>
  <si>
    <t>Stakes &amp; Futurity Income</t>
  </si>
  <si>
    <t>cash from various horseman</t>
  </si>
  <si>
    <t>Slettan Const added for Birdrattler Memorial</t>
  </si>
  <si>
    <t>Harold Whipper</t>
  </si>
  <si>
    <t>Charlee Belcourt</t>
  </si>
  <si>
    <t>Rocky Mtn Turf Club Inc</t>
  </si>
  <si>
    <t>Bucking Horse Sale for Memorial</t>
  </si>
  <si>
    <t>Flying 5 Enterprises</t>
  </si>
  <si>
    <t>added $ for Park Edwards Memorial</t>
  </si>
  <si>
    <t>David Miller</t>
  </si>
  <si>
    <t>Reimb Ice for track maint</t>
  </si>
  <si>
    <t>Licensing</t>
  </si>
  <si>
    <t>MT owner &amp; breeder awards</t>
  </si>
  <si>
    <t>Schneiderhan Bros</t>
  </si>
  <si>
    <t>Mitchell's Auto</t>
  </si>
  <si>
    <t>Phone service</t>
  </si>
  <si>
    <t>MT Club</t>
  </si>
  <si>
    <t>Tote board rental</t>
  </si>
  <si>
    <t>AcH</t>
  </si>
  <si>
    <t xml:space="preserve">Harland Clarke </t>
  </si>
  <si>
    <t>Swain's Spring Service</t>
  </si>
  <si>
    <t>Pro-tech Steel</t>
  </si>
  <si>
    <t>Set up Program layout</t>
  </si>
  <si>
    <t>1% of the Handle</t>
  </si>
  <si>
    <t>Reimb postage for Parimutuel return of monitor</t>
  </si>
  <si>
    <t>Various off track</t>
  </si>
  <si>
    <t>SERVICE CHG</t>
  </si>
  <si>
    <t>For returned wire transfer</t>
  </si>
  <si>
    <t>McAfee scam</t>
  </si>
  <si>
    <t>Gutbusters</t>
  </si>
  <si>
    <t>Dragonfly</t>
  </si>
  <si>
    <t>Nobles Tires</t>
  </si>
  <si>
    <t>Big 'O' Tire</t>
  </si>
  <si>
    <t>Heidelberg Bar</t>
  </si>
  <si>
    <t>Cascade Farmer's Ins</t>
  </si>
  <si>
    <t>Discount Meat</t>
  </si>
  <si>
    <t>Howards Pizza labor lunch</t>
  </si>
  <si>
    <t>Builder's 1st track maint</t>
  </si>
  <si>
    <t>Walmart office supplies</t>
  </si>
  <si>
    <t>Central Mt Lock &amp; safe track maint</t>
  </si>
  <si>
    <t>Holiday Gas Station</t>
  </si>
  <si>
    <t>H&amp;E Equipment manure removal</t>
  </si>
  <si>
    <t>Albertson's Office supples cleaning</t>
  </si>
  <si>
    <t xml:space="preserve">Albertson's TCE  Jock room food </t>
  </si>
  <si>
    <t>Hemple's TCE</t>
  </si>
  <si>
    <t>Pitt Stop</t>
  </si>
  <si>
    <t>Moe Pettis</t>
  </si>
  <si>
    <t>FRGN RETURN: CHK AMT 67.00 EXCH</t>
  </si>
  <si>
    <t>Foreign Item Return Fee</t>
  </si>
  <si>
    <t>Refund of 3% Exotics withheld</t>
  </si>
  <si>
    <t>Ambulance</t>
  </si>
  <si>
    <t>Printing Reserved Seat tickets</t>
  </si>
  <si>
    <t>Tote board transportion</t>
  </si>
  <si>
    <t>Returned Bank Fee</t>
  </si>
  <si>
    <t>Refund on 2024 Taxes</t>
  </si>
  <si>
    <t>Avast computor virus</t>
  </si>
  <si>
    <t>Program printing</t>
  </si>
  <si>
    <t>Quality awards</t>
  </si>
  <si>
    <t>Sponsor plaques</t>
  </si>
  <si>
    <t>grading the track</t>
  </si>
  <si>
    <t>Licensing Trailer Rent</t>
  </si>
  <si>
    <t>MT Party Time</t>
  </si>
  <si>
    <t>office supplies</t>
  </si>
  <si>
    <t>new code</t>
  </si>
  <si>
    <t>Returned Item Overdraft Fee ck 3640</t>
  </si>
  <si>
    <t>Stone Works</t>
  </si>
  <si>
    <t>Returned ck 3640 Insufficient Funds</t>
  </si>
  <si>
    <t>Tax</t>
  </si>
  <si>
    <t>for 2026</t>
  </si>
  <si>
    <t>Bloomgren's</t>
  </si>
  <si>
    <t>Accounting 2025</t>
  </si>
  <si>
    <t>Bal wBank</t>
  </si>
  <si>
    <t>backside porta potties</t>
  </si>
  <si>
    <t>Equibase Royalities</t>
  </si>
  <si>
    <t>2026 Race date application</t>
  </si>
  <si>
    <t>3 mo Phone service</t>
  </si>
  <si>
    <t>Returned Item Overdraft Fee for IRS taxes</t>
  </si>
  <si>
    <t>I don't know balance on 12/31/25</t>
  </si>
  <si>
    <t>Balance from 12/31/25</t>
  </si>
  <si>
    <t>Tfr from Classic Business 9188</t>
  </si>
  <si>
    <t>UIT Pmt State of MT</t>
  </si>
  <si>
    <t>Inv 828</t>
  </si>
  <si>
    <t>State of MT</t>
  </si>
  <si>
    <t>2025 Tents</t>
  </si>
  <si>
    <t>TFR</t>
  </si>
  <si>
    <t>tfr from Classic Business 9188</t>
  </si>
  <si>
    <t>Cardmember Serv Elect Pymt</t>
  </si>
  <si>
    <t>Fred Snap</t>
  </si>
  <si>
    <t>TSCHETTER AGENCY</t>
  </si>
  <si>
    <t>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</si>
</sst>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color theme="1"/>
      <name val="Helvetica"/>
      <family val="2"/>
    </font>
    <font>
      <sz val="12"/>
      <color rgb="FFFF0000"/>
      <name val="Helvetica"/>
      <family val="2"/>
    </font>
    <font>
      <b/>
      <sz val="12"/>
      <color theme="1"/>
      <name val="Helvetica"/>
      <family val="2"/>
    </font>
    <font>
      <sz val="11"/>
      <color theme="1"/>
      <name val="Helvetica"/>
      <family val="2"/>
    </font>
    <font>
      <sz val="12"/>
      <color rgb="FFA20000"/>
      <name val="Helvetica"/>
      <family val="2"/>
    </font>
    <font>
      <b/>
      <sz val="12"/>
      <color rgb="FFA20000"/>
      <name val="Helvetica"/>
      <family val="2"/>
    </font>
    <font>
      <sz val="11"/>
      <color rgb="FF9A0000"/>
      <name val="Calibri"/>
      <family val="2"/>
      <scheme val="minor"/>
    </font>
    <font>
      <b/>
      <sz val="12"/>
      <color rgb="FFA2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49" fontId="0" fillId="0" borderId="0" xfId="0" applyNumberForma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4" fillId="0" borderId="0" xfId="0" applyFont="1"/>
    <xf numFmtId="0" fontId="0" fillId="2" borderId="0" xfId="0" applyFill="1"/>
    <xf numFmtId="49" fontId="0" fillId="2" borderId="0" xfId="0" applyNumberFormat="1" applyFill="1" applyAlignment="1">
      <alignment horizontal="left" vertical="top"/>
    </xf>
    <xf numFmtId="164" fontId="5" fillId="0" borderId="0" xfId="0" applyNumberFormat="1" applyFont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14" fontId="0" fillId="0" borderId="0" xfId="0" applyNumberForma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0" fontId="0" fillId="0" borderId="0" xfId="0" applyAlignment="1">
      <alignment horizontal="center" vertical="top"/>
    </xf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top"/>
    </xf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center"/>
    </xf>
    <xf numFmtId="2" fontId="8" fillId="0" borderId="0" xfId="0" applyNumberFormat="1" applyFont="1"/>
    <xf numFmtId="164" fontId="8" fillId="0" borderId="0" xfId="0" applyNumberFormat="1" applyFont="1"/>
    <xf numFmtId="49" fontId="8" fillId="0" borderId="0" xfId="0" applyNumberFormat="1" applyFont="1"/>
    <xf numFmtId="0" fontId="8" fillId="0" borderId="0" xfId="0" applyFont="1" applyAlignment="1">
      <alignment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left" vertical="top"/>
    </xf>
    <xf numFmtId="0" fontId="10" fillId="0" borderId="0" xfId="0" applyFont="1"/>
    <xf numFmtId="4" fontId="6" fillId="0" borderId="0" xfId="0" applyNumberFormat="1" applyFont="1"/>
    <xf numFmtId="4" fontId="8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8" borderId="0" xfId="0" applyNumberFormat="1" applyFill="1"/>
    <xf numFmtId="2" fontId="1" fillId="0" borderId="0" xfId="0" applyNumberFormat="1" applyFont="1"/>
    <xf numFmtId="0" fontId="0" fillId="9" borderId="0" xfId="0" applyFill="1"/>
    <xf numFmtId="49" fontId="0" fillId="9" borderId="0" xfId="0" applyNumberFormat="1" applyFill="1"/>
    <xf numFmtId="4" fontId="0" fillId="9" borderId="0" xfId="0" applyNumberFormat="1" applyFill="1"/>
    <xf numFmtId="2" fontId="0" fillId="0" borderId="0" xfId="0" applyNumberFormat="1"/>
    <xf numFmtId="16" fontId="0" fillId="0" borderId="0" xfId="0" applyNumberFormat="1"/>
    <xf numFmtId="2" fontId="2" fillId="0" borderId="0" xfId="0" applyNumberFormat="1" applyFont="1"/>
    <xf numFmtId="164" fontId="4" fillId="0" borderId="0" xfId="0" applyNumberFormat="1" applyFont="1"/>
    <xf numFmtId="2" fontId="6" fillId="0" borderId="0" xfId="0" applyNumberFormat="1" applyFont="1" applyAlignment="1">
      <alignment horizontal="center"/>
    </xf>
    <xf numFmtId="14" fontId="0" fillId="9" borderId="0" xfId="0" applyNumberFormat="1" applyFill="1"/>
    <xf numFmtId="49" fontId="0" fillId="0" borderId="0" xfId="0" applyNumberFormat="1" applyAlignment="1">
      <alignment horizontal="right"/>
    </xf>
    <xf numFmtId="165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65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8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2" fontId="0" fillId="0" borderId="1" xfId="0" applyNumberFormat="1" applyBorder="1"/>
    <xf numFmtId="0" fontId="0" fillId="9" borderId="1" xfId="0" applyFill="1" applyBorder="1"/>
    <xf numFmtId="0" fontId="0" fillId="0" borderId="2" xfId="0" applyBorder="1"/>
    <xf numFmtId="16" fontId="0" fillId="0" borderId="1" xfId="0" applyNumberFormat="1" applyBorder="1"/>
    <xf numFmtId="9" fontId="0" fillId="0" borderId="1" xfId="0" applyNumberFormat="1" applyBorder="1"/>
    <xf numFmtId="14" fontId="0" fillId="0" borderId="1" xfId="0" applyNumberFormat="1" applyBorder="1"/>
    <xf numFmtId="2" fontId="0" fillId="9" borderId="1" xfId="0" applyNumberFormat="1" applyFill="1" applyBorder="1"/>
    <xf numFmtId="14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" fontId="0" fillId="9" borderId="1" xfId="0" applyNumberFormat="1" applyFill="1" applyBorder="1"/>
    <xf numFmtId="40" fontId="8" fillId="0" borderId="1" xfId="0" applyNumberFormat="1" applyFont="1" applyBorder="1"/>
    <xf numFmtId="14" fontId="0" fillId="9" borderId="1" xfId="0" applyNumberFormat="1" applyFill="1" applyBorder="1"/>
    <xf numFmtId="40" fontId="8" fillId="9" borderId="1" xfId="0" applyNumberFormat="1" applyFont="1" applyFill="1" applyBorder="1"/>
    <xf numFmtId="4" fontId="8" fillId="9" borderId="1" xfId="0" applyNumberFormat="1" applyFont="1" applyFill="1" applyBorder="1"/>
    <xf numFmtId="0" fontId="2" fillId="0" borderId="0" xfId="0" applyFont="1" applyAlignment="1">
      <alignment horizontal="left" vertical="center"/>
    </xf>
    <xf numFmtId="165" fontId="14" fillId="0" borderId="1" xfId="0" applyNumberFormat="1" applyFont="1" applyBorder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4" fontId="14" fillId="0" borderId="1" xfId="0" applyNumberFormat="1" applyFont="1" applyBorder="1"/>
    <xf numFmtId="40" fontId="14" fillId="0" borderId="1" xfId="0" applyNumberFormat="1" applyFont="1" applyBorder="1"/>
    <xf numFmtId="0" fontId="14" fillId="0" borderId="0" xfId="0" applyFont="1"/>
    <xf numFmtId="0" fontId="14" fillId="9" borderId="1" xfId="0" applyFont="1" applyFill="1" applyBorder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9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3C68-DC75-4755-99AB-0D1D437311D4}">
  <dimension ref="A1:J26"/>
  <sheetViews>
    <sheetView workbookViewId="0">
      <selection activeCell="E1" sqref="E1"/>
    </sheetView>
  </sheetViews>
  <sheetFormatPr defaultRowHeight="15" x14ac:dyDescent="0.25"/>
  <cols>
    <col min="1" max="1" width="11.7109375" style="2" customWidth="1"/>
    <col min="2" max="2" width="12.28515625" bestFit="1" customWidth="1"/>
    <col min="3" max="3" width="26.28515625" customWidth="1"/>
    <col min="4" max="4" width="30.42578125" customWidth="1"/>
    <col min="5" max="5" width="9.140625" style="15"/>
    <col min="6" max="6" width="11.140625" style="16" customWidth="1"/>
    <col min="7" max="7" width="13.42578125" style="16" bestFit="1" customWidth="1"/>
    <col min="8" max="8" width="13" style="16" bestFit="1" customWidth="1"/>
    <col min="9" max="9" width="10.28515625" customWidth="1"/>
    <col min="10" max="10" width="11.28515625" bestFit="1" customWidth="1"/>
  </cols>
  <sheetData>
    <row r="1" spans="1:10" s="102" customFormat="1" ht="15.75" x14ac:dyDescent="0.25">
      <c r="A1" s="98" t="s">
        <v>0</v>
      </c>
      <c r="B1" s="99" t="s">
        <v>1</v>
      </c>
      <c r="C1" s="99" t="s">
        <v>4</v>
      </c>
      <c r="D1" s="99" t="s">
        <v>3</v>
      </c>
      <c r="E1" s="104" t="s">
        <v>273</v>
      </c>
      <c r="F1" s="100" t="s">
        <v>5</v>
      </c>
      <c r="G1" s="100" t="s">
        <v>6</v>
      </c>
      <c r="H1" s="100" t="s">
        <v>7</v>
      </c>
      <c r="I1" s="101" t="s">
        <v>2</v>
      </c>
      <c r="J1" s="101" t="s">
        <v>341</v>
      </c>
    </row>
    <row r="3" spans="1:10" ht="15.75" x14ac:dyDescent="0.25">
      <c r="D3" s="4" t="s">
        <v>3337</v>
      </c>
      <c r="H3" s="16">
        <v>3459.63</v>
      </c>
    </row>
    <row r="4" spans="1:10" s="96" customFormat="1" x14ac:dyDescent="0.2">
      <c r="A4" s="91">
        <v>46024</v>
      </c>
      <c r="B4" s="92">
        <v>3648</v>
      </c>
      <c r="C4" s="92" t="s">
        <v>11</v>
      </c>
      <c r="D4" s="92" t="s">
        <v>1655</v>
      </c>
      <c r="E4" s="103" t="s">
        <v>274</v>
      </c>
      <c r="F4" s="94">
        <v>287</v>
      </c>
      <c r="G4" s="94"/>
      <c r="H4" s="95">
        <f t="shared" ref="H4:H22" si="0">SUM(H3-F4+G4)</f>
        <v>3172.63</v>
      </c>
    </row>
    <row r="5" spans="1:10" s="96" customFormat="1" x14ac:dyDescent="0.2">
      <c r="A5" s="91">
        <v>46031</v>
      </c>
      <c r="B5" s="92">
        <v>3649</v>
      </c>
      <c r="C5" s="92" t="s">
        <v>374</v>
      </c>
      <c r="D5" s="92" t="s">
        <v>13</v>
      </c>
      <c r="E5" s="103" t="s">
        <v>274</v>
      </c>
      <c r="F5" s="94">
        <v>122</v>
      </c>
      <c r="G5" s="94"/>
      <c r="H5" s="95">
        <f t="shared" si="0"/>
        <v>3050.63</v>
      </c>
    </row>
    <row r="6" spans="1:10" s="96" customFormat="1" x14ac:dyDescent="0.2">
      <c r="A6" s="91">
        <v>46034</v>
      </c>
      <c r="B6" s="92">
        <v>3650</v>
      </c>
      <c r="C6" s="92" t="s">
        <v>382</v>
      </c>
      <c r="D6" s="92"/>
      <c r="E6" s="103" t="s">
        <v>274</v>
      </c>
      <c r="F6" s="94">
        <v>459.68</v>
      </c>
      <c r="G6" s="94"/>
      <c r="H6" s="95">
        <f t="shared" si="0"/>
        <v>2590.9500000000003</v>
      </c>
    </row>
    <row r="7" spans="1:10" s="96" customFormat="1" x14ac:dyDescent="0.2">
      <c r="A7" s="91">
        <v>46040</v>
      </c>
      <c r="B7" s="92">
        <v>3651</v>
      </c>
      <c r="C7" s="92" t="s">
        <v>11</v>
      </c>
      <c r="D7" s="92" t="s">
        <v>1655</v>
      </c>
      <c r="E7" s="103" t="s">
        <v>274</v>
      </c>
      <c r="F7" s="94">
        <v>600</v>
      </c>
      <c r="G7" s="94"/>
      <c r="H7" s="95">
        <f t="shared" si="0"/>
        <v>1990.9500000000003</v>
      </c>
      <c r="J7" s="96" t="s">
        <v>780</v>
      </c>
    </row>
    <row r="8" spans="1:10" s="96" customFormat="1" x14ac:dyDescent="0.2">
      <c r="A8" s="91">
        <v>46055</v>
      </c>
      <c r="B8" s="92" t="s">
        <v>34</v>
      </c>
      <c r="C8" s="92" t="s">
        <v>807</v>
      </c>
      <c r="D8" s="92"/>
      <c r="E8" s="103" t="s">
        <v>274</v>
      </c>
      <c r="F8" s="94"/>
      <c r="G8" s="94">
        <v>1200</v>
      </c>
      <c r="H8" s="95">
        <f t="shared" si="0"/>
        <v>3190.9500000000003</v>
      </c>
    </row>
    <row r="9" spans="1:10" s="96" customFormat="1" x14ac:dyDescent="0.2">
      <c r="A9" s="91">
        <v>46077</v>
      </c>
      <c r="B9" s="92"/>
      <c r="C9" s="97"/>
      <c r="D9" s="92" t="s">
        <v>3338</v>
      </c>
      <c r="E9" s="103" t="s">
        <v>274</v>
      </c>
      <c r="F9" s="94"/>
      <c r="G9" s="94">
        <v>1000</v>
      </c>
      <c r="H9" s="95">
        <f t="shared" si="0"/>
        <v>4190.9500000000007</v>
      </c>
      <c r="J9" s="96" t="s">
        <v>780</v>
      </c>
    </row>
    <row r="10" spans="1:10" s="96" customFormat="1" x14ac:dyDescent="0.2">
      <c r="A10" s="91">
        <v>46086</v>
      </c>
      <c r="B10" s="92" t="s">
        <v>16</v>
      </c>
      <c r="C10" s="92" t="s">
        <v>3339</v>
      </c>
      <c r="D10" s="92"/>
      <c r="E10" s="103" t="s">
        <v>274</v>
      </c>
      <c r="F10" s="94">
        <v>25</v>
      </c>
      <c r="G10" s="94"/>
      <c r="H10" s="95">
        <f t="shared" si="0"/>
        <v>4165.9500000000007</v>
      </c>
    </row>
    <row r="11" spans="1:10" s="96" customFormat="1" x14ac:dyDescent="0.2">
      <c r="A11" s="91">
        <v>46086</v>
      </c>
      <c r="B11" s="92">
        <v>3652</v>
      </c>
      <c r="C11" s="92" t="s">
        <v>11</v>
      </c>
      <c r="D11" s="92" t="s">
        <v>1655</v>
      </c>
      <c r="E11" s="103" t="s">
        <v>274</v>
      </c>
      <c r="F11" s="94">
        <v>537</v>
      </c>
      <c r="G11" s="94"/>
      <c r="H11" s="95">
        <f t="shared" si="0"/>
        <v>3628.9500000000007</v>
      </c>
    </row>
    <row r="12" spans="1:10" s="96" customFormat="1" x14ac:dyDescent="0.2">
      <c r="A12" s="91">
        <v>46086</v>
      </c>
      <c r="B12" s="92">
        <v>3653</v>
      </c>
      <c r="C12" s="92" t="s">
        <v>161</v>
      </c>
      <c r="D12" s="92" t="s">
        <v>3340</v>
      </c>
      <c r="E12" s="103" t="s">
        <v>274</v>
      </c>
      <c r="F12" s="94">
        <v>538</v>
      </c>
      <c r="G12" s="94"/>
      <c r="H12" s="95">
        <f t="shared" si="0"/>
        <v>3090.9500000000007</v>
      </c>
    </row>
    <row r="13" spans="1:10" s="96" customFormat="1" x14ac:dyDescent="0.2">
      <c r="A13" s="91">
        <v>46091</v>
      </c>
      <c r="B13" s="92" t="s">
        <v>34</v>
      </c>
      <c r="C13" s="92" t="s">
        <v>3341</v>
      </c>
      <c r="D13" s="92"/>
      <c r="E13" s="103" t="s">
        <v>274</v>
      </c>
      <c r="F13" s="94"/>
      <c r="G13" s="94">
        <v>129</v>
      </c>
      <c r="H13" s="95">
        <f t="shared" si="0"/>
        <v>3219.9500000000007</v>
      </c>
    </row>
    <row r="14" spans="1:10" s="96" customFormat="1" x14ac:dyDescent="0.2">
      <c r="A14" s="91">
        <v>46100</v>
      </c>
      <c r="B14" s="92">
        <v>3654</v>
      </c>
      <c r="C14" s="92" t="s">
        <v>3320</v>
      </c>
      <c r="D14" s="92" t="s">
        <v>3342</v>
      </c>
      <c r="E14" s="103" t="s">
        <v>274</v>
      </c>
      <c r="F14" s="94">
        <v>1800</v>
      </c>
      <c r="G14" s="94"/>
      <c r="H14" s="95">
        <f t="shared" si="0"/>
        <v>1419.9500000000007</v>
      </c>
      <c r="J14" s="96" t="s">
        <v>780</v>
      </c>
    </row>
    <row r="15" spans="1:10" s="96" customFormat="1" x14ac:dyDescent="0.2">
      <c r="A15" s="91">
        <v>46113</v>
      </c>
      <c r="B15" s="92" t="s">
        <v>34</v>
      </c>
      <c r="C15" s="97"/>
      <c r="D15" s="92"/>
      <c r="E15" s="103" t="s">
        <v>274</v>
      </c>
      <c r="F15" s="94"/>
      <c r="G15" s="94">
        <v>1500</v>
      </c>
      <c r="H15" s="95">
        <f t="shared" si="0"/>
        <v>2919.9500000000007</v>
      </c>
    </row>
    <row r="16" spans="1:10" s="96" customFormat="1" x14ac:dyDescent="0.2">
      <c r="A16" s="91">
        <v>46114</v>
      </c>
      <c r="B16" s="92" t="s">
        <v>3343</v>
      </c>
      <c r="C16" s="97"/>
      <c r="D16" s="92" t="s">
        <v>3344</v>
      </c>
      <c r="E16" s="103" t="s">
        <v>274</v>
      </c>
      <c r="F16" s="94"/>
      <c r="G16" s="94">
        <v>1000</v>
      </c>
      <c r="H16" s="95">
        <f t="shared" si="0"/>
        <v>3919.9500000000007</v>
      </c>
    </row>
    <row r="17" spans="1:10" s="96" customFormat="1" x14ac:dyDescent="0.2">
      <c r="A17" s="91">
        <v>46115</v>
      </c>
      <c r="B17" s="92" t="s">
        <v>16</v>
      </c>
      <c r="C17" s="92" t="s">
        <v>3345</v>
      </c>
      <c r="D17" s="92"/>
      <c r="E17" s="103" t="s">
        <v>274</v>
      </c>
      <c r="F17" s="94">
        <v>550</v>
      </c>
      <c r="G17" s="94"/>
      <c r="H17" s="95">
        <f t="shared" si="0"/>
        <v>3369.9500000000007</v>
      </c>
    </row>
    <row r="18" spans="1:10" s="96" customFormat="1" x14ac:dyDescent="0.2">
      <c r="A18" s="91">
        <v>46133</v>
      </c>
      <c r="B18" s="92">
        <v>3656</v>
      </c>
      <c r="C18" s="92" t="s">
        <v>3346</v>
      </c>
      <c r="D18" s="92"/>
      <c r="E18" s="103" t="s">
        <v>274</v>
      </c>
      <c r="F18" s="94">
        <v>461.75</v>
      </c>
      <c r="G18" s="94"/>
      <c r="H18" s="95">
        <f t="shared" si="0"/>
        <v>2908.2000000000007</v>
      </c>
    </row>
    <row r="19" spans="1:10" s="96" customFormat="1" x14ac:dyDescent="0.2">
      <c r="A19" s="91">
        <v>46141</v>
      </c>
      <c r="B19" s="92" t="s">
        <v>34</v>
      </c>
      <c r="C19" s="92" t="s">
        <v>3347</v>
      </c>
      <c r="D19" s="92" t="s">
        <v>3348</v>
      </c>
      <c r="E19" s="103" t="s">
        <v>274</v>
      </c>
      <c r="F19" s="94"/>
      <c r="G19" s="94">
        <v>1500</v>
      </c>
      <c r="H19" s="95">
        <f t="shared" si="0"/>
        <v>4408.2000000000007</v>
      </c>
      <c r="J19" s="96" t="s">
        <v>780</v>
      </c>
    </row>
    <row r="20" spans="1:10" s="96" customFormat="1" x14ac:dyDescent="0.2">
      <c r="A20" s="91">
        <v>46146</v>
      </c>
      <c r="B20" s="92">
        <v>3655</v>
      </c>
      <c r="C20" s="92" t="s">
        <v>3320</v>
      </c>
      <c r="D20" s="92" t="s">
        <v>3342</v>
      </c>
      <c r="E20" s="93"/>
      <c r="F20" s="94">
        <v>2000</v>
      </c>
      <c r="G20" s="94"/>
      <c r="H20" s="95">
        <f t="shared" si="0"/>
        <v>2408.2000000000007</v>
      </c>
    </row>
    <row r="21" spans="1:10" s="96" customFormat="1" x14ac:dyDescent="0.2">
      <c r="A21" s="91">
        <v>46147</v>
      </c>
      <c r="B21" s="92" t="s">
        <v>3343</v>
      </c>
      <c r="C21" s="97"/>
      <c r="D21" s="92" t="s">
        <v>3338</v>
      </c>
      <c r="E21" s="93"/>
      <c r="F21" s="94"/>
      <c r="G21" s="94">
        <v>1600</v>
      </c>
      <c r="H21" s="95">
        <f t="shared" si="0"/>
        <v>4008.2000000000007</v>
      </c>
    </row>
    <row r="22" spans="1:10" s="96" customFormat="1" x14ac:dyDescent="0.2">
      <c r="A22" s="91">
        <v>46148</v>
      </c>
      <c r="B22" s="92" t="s">
        <v>16</v>
      </c>
      <c r="C22" s="92" t="s">
        <v>3345</v>
      </c>
      <c r="D22" s="92"/>
      <c r="E22" s="93"/>
      <c r="F22" s="94">
        <v>560</v>
      </c>
      <c r="G22" s="94"/>
      <c r="H22" s="95">
        <f t="shared" si="0"/>
        <v>3448.2000000000007</v>
      </c>
    </row>
    <row r="23" spans="1:10" x14ac:dyDescent="0.25">
      <c r="A23" s="69"/>
      <c r="B23" s="70"/>
      <c r="C23" s="70"/>
      <c r="D23" s="70"/>
      <c r="E23" s="84"/>
      <c r="F23" s="71"/>
      <c r="G23" s="71"/>
      <c r="H23" s="71"/>
    </row>
    <row r="24" spans="1:10" x14ac:dyDescent="0.25">
      <c r="A24" s="69"/>
      <c r="B24" s="70"/>
      <c r="C24" s="70"/>
      <c r="D24" s="70"/>
      <c r="E24" s="84"/>
      <c r="F24" s="71"/>
      <c r="G24" s="71"/>
      <c r="H24" s="71"/>
    </row>
    <row r="25" spans="1:10" x14ac:dyDescent="0.25">
      <c r="A25" s="69"/>
      <c r="B25" s="70"/>
      <c r="C25" s="70"/>
      <c r="D25" s="70"/>
      <c r="E25" s="84"/>
      <c r="F25" s="71"/>
      <c r="G25" s="71"/>
      <c r="H25" s="71"/>
    </row>
    <row r="26" spans="1:10" x14ac:dyDescent="0.25">
      <c r="A26" s="69"/>
      <c r="B26" s="70"/>
      <c r="C26" s="70"/>
      <c r="D26" s="70"/>
      <c r="E26" s="84"/>
      <c r="F26" s="71"/>
      <c r="G26" s="71"/>
      <c r="H26" s="7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8"/>
  <sheetViews>
    <sheetView zoomScaleNormal="100" workbookViewId="0">
      <selection activeCell="E1" sqref="E1"/>
    </sheetView>
  </sheetViews>
  <sheetFormatPr defaultRowHeight="15" x14ac:dyDescent="0.25"/>
  <cols>
    <col min="1" max="1" width="10.85546875" bestFit="1" customWidth="1"/>
    <col min="2" max="2" width="12.28515625" bestFit="1" customWidth="1"/>
    <col min="3" max="3" width="31.42578125" customWidth="1"/>
    <col min="4" max="4" width="41.42578125" bestFit="1" customWidth="1"/>
    <col min="5" max="5" width="8.28515625" style="54" bestFit="1" customWidth="1"/>
    <col min="6" max="6" width="13" style="16" bestFit="1" customWidth="1"/>
    <col min="7" max="7" width="13.42578125" style="16" bestFit="1" customWidth="1"/>
    <col min="8" max="8" width="13" bestFit="1" customWidth="1"/>
    <col min="9" max="9" width="8.7109375" customWidth="1"/>
    <col min="10" max="10" width="7" style="12" customWidth="1"/>
    <col min="11" max="11" width="11.28515625" bestFit="1" customWidth="1"/>
    <col min="12" max="12" width="9.5703125" bestFit="1" customWidth="1"/>
  </cols>
  <sheetData>
    <row r="1" spans="1:11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106" t="s">
        <v>273</v>
      </c>
      <c r="F1" s="51" t="s">
        <v>5</v>
      </c>
      <c r="G1" s="51" t="s">
        <v>6</v>
      </c>
      <c r="H1" s="38" t="s">
        <v>7</v>
      </c>
      <c r="I1" s="39" t="s">
        <v>2</v>
      </c>
      <c r="J1" s="40" t="s">
        <v>33</v>
      </c>
      <c r="K1" s="35" t="s">
        <v>341</v>
      </c>
    </row>
    <row r="2" spans="1:11" ht="15.75" x14ac:dyDescent="0.25">
      <c r="A2" s="34"/>
      <c r="B2" s="35"/>
      <c r="C2" s="35"/>
      <c r="D2" s="4" t="s">
        <v>1141</v>
      </c>
      <c r="E2" s="53"/>
      <c r="F2" s="51"/>
      <c r="G2" s="51"/>
      <c r="H2" s="38">
        <v>5333.58</v>
      </c>
      <c r="K2" s="35"/>
    </row>
    <row r="3" spans="1:11" x14ac:dyDescent="0.25">
      <c r="A3" s="42">
        <v>43104</v>
      </c>
      <c r="B3" t="s">
        <v>34</v>
      </c>
      <c r="C3" t="s">
        <v>1128</v>
      </c>
      <c r="D3" t="s">
        <v>63</v>
      </c>
      <c r="E3" s="54" t="s">
        <v>274</v>
      </c>
      <c r="F3" s="52"/>
      <c r="G3" s="52">
        <v>100</v>
      </c>
      <c r="H3" s="45">
        <f t="shared" ref="H3:H66" si="0">SUM(H2-F3+G3)</f>
        <v>5433.58</v>
      </c>
      <c r="I3">
        <v>4900</v>
      </c>
      <c r="J3" s="12" t="s">
        <v>51</v>
      </c>
    </row>
    <row r="4" spans="1:11" x14ac:dyDescent="0.25">
      <c r="A4" s="42">
        <v>43104</v>
      </c>
      <c r="B4">
        <v>1931</v>
      </c>
      <c r="C4" t="s">
        <v>374</v>
      </c>
      <c r="D4" t="s">
        <v>1129</v>
      </c>
      <c r="E4" s="54" t="s">
        <v>274</v>
      </c>
      <c r="F4" s="52">
        <v>112</v>
      </c>
      <c r="G4" s="52"/>
      <c r="H4" s="45">
        <f t="shared" si="0"/>
        <v>5321.58</v>
      </c>
      <c r="I4">
        <v>6000</v>
      </c>
      <c r="J4" s="12" t="s">
        <v>52</v>
      </c>
    </row>
    <row r="5" spans="1:11" x14ac:dyDescent="0.25">
      <c r="A5" s="42">
        <v>43117</v>
      </c>
      <c r="B5">
        <v>1932</v>
      </c>
      <c r="C5" t="s">
        <v>11</v>
      </c>
      <c r="D5" t="s">
        <v>410</v>
      </c>
      <c r="E5" s="54" t="s">
        <v>274</v>
      </c>
      <c r="F5" s="52">
        <v>30</v>
      </c>
      <c r="G5" s="52"/>
      <c r="H5" s="45">
        <f t="shared" si="0"/>
        <v>5291.58</v>
      </c>
      <c r="I5">
        <v>6500</v>
      </c>
      <c r="J5" s="12" t="s">
        <v>55</v>
      </c>
    </row>
    <row r="6" spans="1:11" x14ac:dyDescent="0.25">
      <c r="A6" s="42">
        <v>43122</v>
      </c>
      <c r="B6">
        <v>1933</v>
      </c>
      <c r="C6" t="s">
        <v>1130</v>
      </c>
      <c r="D6" t="s">
        <v>1131</v>
      </c>
      <c r="E6" s="54" t="s">
        <v>274</v>
      </c>
      <c r="F6" s="52">
        <v>257</v>
      </c>
      <c r="G6" s="52"/>
      <c r="H6" s="45">
        <f t="shared" si="0"/>
        <v>5034.58</v>
      </c>
      <c r="I6">
        <v>6000</v>
      </c>
      <c r="J6" s="12" t="s">
        <v>51</v>
      </c>
    </row>
    <row r="7" spans="1:11" x14ac:dyDescent="0.25">
      <c r="A7" s="42">
        <v>43122</v>
      </c>
      <c r="B7" t="s">
        <v>1132</v>
      </c>
      <c r="C7" t="s">
        <v>1133</v>
      </c>
      <c r="D7" t="s">
        <v>1113</v>
      </c>
      <c r="E7" s="54" t="s">
        <v>274</v>
      </c>
      <c r="F7" s="52">
        <v>-7510.12</v>
      </c>
      <c r="G7" s="52"/>
      <c r="H7" s="45">
        <f t="shared" si="0"/>
        <v>12544.7</v>
      </c>
      <c r="I7">
        <v>7990</v>
      </c>
      <c r="J7" s="12" t="s">
        <v>55</v>
      </c>
    </row>
    <row r="8" spans="1:11" x14ac:dyDescent="0.25">
      <c r="A8" s="42">
        <v>43122</v>
      </c>
      <c r="B8">
        <v>1934</v>
      </c>
      <c r="C8" t="s">
        <v>1133</v>
      </c>
      <c r="D8" t="s">
        <v>1113</v>
      </c>
      <c r="E8" s="54" t="s">
        <v>274</v>
      </c>
      <c r="F8" s="52">
        <v>7679.77</v>
      </c>
      <c r="G8" s="52"/>
      <c r="H8" s="45">
        <f t="shared" si="0"/>
        <v>4864.93</v>
      </c>
      <c r="I8">
        <v>7990</v>
      </c>
      <c r="J8" s="12" t="s">
        <v>55</v>
      </c>
    </row>
    <row r="9" spans="1:11" x14ac:dyDescent="0.25">
      <c r="A9" s="42">
        <v>43124</v>
      </c>
      <c r="B9">
        <v>1935</v>
      </c>
      <c r="C9" t="s">
        <v>1133</v>
      </c>
      <c r="D9" t="s">
        <v>1134</v>
      </c>
      <c r="E9" s="54" t="s">
        <v>274</v>
      </c>
      <c r="F9" s="52">
        <v>283.3</v>
      </c>
      <c r="G9" s="52"/>
      <c r="H9" s="45">
        <f t="shared" si="0"/>
        <v>4581.63</v>
      </c>
      <c r="I9">
        <v>7990</v>
      </c>
      <c r="J9" s="12" t="s">
        <v>220</v>
      </c>
    </row>
    <row r="10" spans="1:11" x14ac:dyDescent="0.25">
      <c r="A10" s="42">
        <v>43112</v>
      </c>
      <c r="B10" t="s">
        <v>1138</v>
      </c>
      <c r="C10" t="s">
        <v>782</v>
      </c>
      <c r="D10" t="s">
        <v>1139</v>
      </c>
      <c r="E10" s="54" t="s">
        <v>274</v>
      </c>
      <c r="F10" s="52">
        <v>54.4</v>
      </c>
      <c r="G10" s="52"/>
      <c r="H10" s="45">
        <f t="shared" si="0"/>
        <v>4527.2300000000005</v>
      </c>
      <c r="I10">
        <v>6000</v>
      </c>
      <c r="J10" s="12" t="s">
        <v>53</v>
      </c>
    </row>
    <row r="11" spans="1:11" x14ac:dyDescent="0.25">
      <c r="A11" s="42">
        <v>43129</v>
      </c>
      <c r="B11" t="s">
        <v>16</v>
      </c>
      <c r="C11" t="s">
        <v>17</v>
      </c>
      <c r="D11" t="s">
        <v>18</v>
      </c>
      <c r="E11" s="54" t="s">
        <v>274</v>
      </c>
      <c r="F11" s="52">
        <v>9.99</v>
      </c>
      <c r="G11" s="52"/>
      <c r="H11" s="45">
        <f t="shared" si="0"/>
        <v>4517.2400000000007</v>
      </c>
      <c r="I11">
        <v>6000</v>
      </c>
      <c r="J11" s="12" t="s">
        <v>54</v>
      </c>
    </row>
    <row r="12" spans="1:11" x14ac:dyDescent="0.25">
      <c r="A12" s="42">
        <v>43145</v>
      </c>
      <c r="B12">
        <v>1936</v>
      </c>
      <c r="C12" t="s">
        <v>350</v>
      </c>
      <c r="D12" t="s">
        <v>1106</v>
      </c>
      <c r="E12" s="54" t="s">
        <v>274</v>
      </c>
      <c r="F12" s="52">
        <v>52.95</v>
      </c>
      <c r="G12" s="52"/>
      <c r="H12" s="45">
        <f t="shared" si="0"/>
        <v>4464.2900000000009</v>
      </c>
      <c r="I12">
        <v>6900</v>
      </c>
      <c r="J12" s="12" t="s">
        <v>51</v>
      </c>
    </row>
    <row r="13" spans="1:11" x14ac:dyDescent="0.25">
      <c r="A13" s="42">
        <v>43146</v>
      </c>
      <c r="B13">
        <v>1937</v>
      </c>
      <c r="C13" t="s">
        <v>11</v>
      </c>
      <c r="D13" t="s">
        <v>1135</v>
      </c>
      <c r="E13" s="54" t="s">
        <v>274</v>
      </c>
      <c r="F13" s="52">
        <v>420</v>
      </c>
      <c r="G13" s="52"/>
      <c r="H13" s="45">
        <f t="shared" si="0"/>
        <v>4044.2900000000009</v>
      </c>
      <c r="I13">
        <v>6900</v>
      </c>
      <c r="J13" s="12" t="s">
        <v>51</v>
      </c>
    </row>
    <row r="14" spans="1:11" x14ac:dyDescent="0.25">
      <c r="A14" s="42">
        <v>43146</v>
      </c>
      <c r="B14">
        <v>1937</v>
      </c>
      <c r="C14" t="s">
        <v>11</v>
      </c>
      <c r="D14" t="s">
        <v>1136</v>
      </c>
      <c r="E14" s="54" t="s">
        <v>274</v>
      </c>
      <c r="F14" s="52">
        <v>165</v>
      </c>
      <c r="G14" s="52"/>
      <c r="H14" s="45">
        <f t="shared" si="0"/>
        <v>3879.2900000000009</v>
      </c>
      <c r="I14">
        <v>6900</v>
      </c>
      <c r="J14" s="12" t="s">
        <v>51</v>
      </c>
    </row>
    <row r="15" spans="1:11" x14ac:dyDescent="0.25">
      <c r="A15" s="42">
        <v>43146</v>
      </c>
      <c r="B15">
        <v>1937</v>
      </c>
      <c r="C15" t="s">
        <v>11</v>
      </c>
      <c r="D15" t="s">
        <v>1137</v>
      </c>
      <c r="E15" s="54" t="s">
        <v>274</v>
      </c>
      <c r="F15" s="52">
        <v>199.99</v>
      </c>
      <c r="G15" s="52"/>
      <c r="H15" s="45">
        <f t="shared" si="0"/>
        <v>3679.3000000000011</v>
      </c>
      <c r="I15">
        <v>6000</v>
      </c>
      <c r="J15" s="12" t="s">
        <v>53</v>
      </c>
    </row>
    <row r="16" spans="1:11" x14ac:dyDescent="0.25">
      <c r="A16" s="42">
        <v>43146</v>
      </c>
      <c r="B16">
        <v>1937</v>
      </c>
      <c r="C16" t="s">
        <v>11</v>
      </c>
      <c r="D16" t="s">
        <v>410</v>
      </c>
      <c r="E16" s="54" t="s">
        <v>274</v>
      </c>
      <c r="F16" s="52">
        <v>30</v>
      </c>
      <c r="G16" s="52"/>
      <c r="H16" s="45">
        <f t="shared" si="0"/>
        <v>3649.3000000000011</v>
      </c>
      <c r="I16">
        <v>6500</v>
      </c>
      <c r="J16" s="12" t="s">
        <v>55</v>
      </c>
    </row>
    <row r="17" spans="1:11" x14ac:dyDescent="0.25">
      <c r="A17" s="42">
        <v>43158</v>
      </c>
      <c r="B17" t="s">
        <v>16</v>
      </c>
      <c r="C17" t="s">
        <v>17</v>
      </c>
      <c r="D17" t="s">
        <v>18</v>
      </c>
      <c r="E17" s="54" t="s">
        <v>274</v>
      </c>
      <c r="F17" s="52">
        <v>9.99</v>
      </c>
      <c r="G17" s="52"/>
      <c r="H17" s="45">
        <f t="shared" si="0"/>
        <v>3639.3100000000013</v>
      </c>
      <c r="I17">
        <v>6000</v>
      </c>
      <c r="J17" s="12" t="s">
        <v>54</v>
      </c>
    </row>
    <row r="18" spans="1:11" x14ac:dyDescent="0.25">
      <c r="A18" s="42">
        <v>43160</v>
      </c>
      <c r="B18" t="s">
        <v>121</v>
      </c>
      <c r="C18" t="s">
        <v>864</v>
      </c>
      <c r="D18" t="s">
        <v>865</v>
      </c>
      <c r="E18" s="54" t="s">
        <v>274</v>
      </c>
      <c r="F18" s="52"/>
      <c r="G18" s="52">
        <v>10000</v>
      </c>
      <c r="H18" s="45">
        <f t="shared" si="0"/>
        <v>13639.310000000001</v>
      </c>
      <c r="I18">
        <v>1200</v>
      </c>
      <c r="J18" s="12" t="s">
        <v>58</v>
      </c>
    </row>
    <row r="19" spans="1:11" x14ac:dyDescent="0.25">
      <c r="A19" s="42">
        <v>43160</v>
      </c>
      <c r="B19">
        <v>1938</v>
      </c>
      <c r="C19" t="s">
        <v>791</v>
      </c>
      <c r="D19" t="s">
        <v>1140</v>
      </c>
      <c r="E19" s="54" t="s">
        <v>274</v>
      </c>
      <c r="F19" s="52">
        <v>3194.14</v>
      </c>
      <c r="G19" s="52"/>
      <c r="H19" s="45">
        <f t="shared" si="0"/>
        <v>10445.170000000002</v>
      </c>
      <c r="I19">
        <v>6010</v>
      </c>
      <c r="J19" s="12" t="s">
        <v>55</v>
      </c>
    </row>
    <row r="20" spans="1:11" x14ac:dyDescent="0.25">
      <c r="A20" s="42">
        <v>43173</v>
      </c>
      <c r="B20">
        <v>1939</v>
      </c>
      <c r="C20" t="s">
        <v>24</v>
      </c>
      <c r="D20" t="s">
        <v>1142</v>
      </c>
      <c r="E20" s="54" t="s">
        <v>274</v>
      </c>
      <c r="F20" s="52">
        <v>395</v>
      </c>
      <c r="G20" s="52"/>
      <c r="H20" s="45">
        <f t="shared" si="0"/>
        <v>10050.170000000002</v>
      </c>
      <c r="I20">
        <v>6000</v>
      </c>
      <c r="J20" s="12" t="s">
        <v>55</v>
      </c>
    </row>
    <row r="21" spans="1:11" x14ac:dyDescent="0.25">
      <c r="A21" s="42">
        <v>42820</v>
      </c>
      <c r="B21">
        <v>1940</v>
      </c>
      <c r="C21" t="s">
        <v>11</v>
      </c>
      <c r="D21" t="s">
        <v>1143</v>
      </c>
      <c r="E21" s="54" t="s">
        <v>274</v>
      </c>
      <c r="F21" s="52">
        <v>9.2899999999999991</v>
      </c>
      <c r="G21" s="52"/>
      <c r="H21" s="45">
        <f t="shared" si="0"/>
        <v>10040.880000000001</v>
      </c>
      <c r="I21">
        <v>6000</v>
      </c>
      <c r="J21" s="12" t="s">
        <v>53</v>
      </c>
    </row>
    <row r="22" spans="1:11" x14ac:dyDescent="0.25">
      <c r="A22" s="42">
        <v>42820</v>
      </c>
      <c r="B22">
        <v>1940</v>
      </c>
      <c r="C22" t="s">
        <v>11</v>
      </c>
      <c r="D22" t="s">
        <v>1144</v>
      </c>
      <c r="E22" s="54" t="s">
        <v>274</v>
      </c>
      <c r="F22" s="52">
        <v>84.5</v>
      </c>
      <c r="G22" s="52"/>
      <c r="H22" s="45">
        <f t="shared" si="0"/>
        <v>9956.380000000001</v>
      </c>
      <c r="I22">
        <v>6000</v>
      </c>
      <c r="J22" s="12" t="s">
        <v>53</v>
      </c>
    </row>
    <row r="23" spans="1:11" x14ac:dyDescent="0.25">
      <c r="A23" s="42">
        <v>42820</v>
      </c>
      <c r="B23">
        <v>1940</v>
      </c>
      <c r="C23" t="s">
        <v>11</v>
      </c>
      <c r="D23" t="s">
        <v>410</v>
      </c>
      <c r="E23" s="54" t="s">
        <v>274</v>
      </c>
      <c r="F23" s="52">
        <v>30</v>
      </c>
      <c r="G23" s="52"/>
      <c r="H23" s="45">
        <f t="shared" si="0"/>
        <v>9926.380000000001</v>
      </c>
      <c r="I23">
        <v>6500</v>
      </c>
      <c r="J23" s="12" t="s">
        <v>55</v>
      </c>
    </row>
    <row r="24" spans="1:11" x14ac:dyDescent="0.25">
      <c r="A24" s="42">
        <v>43185</v>
      </c>
      <c r="B24" t="s">
        <v>34</v>
      </c>
      <c r="C24" t="s">
        <v>426</v>
      </c>
      <c r="D24" t="s">
        <v>1145</v>
      </c>
      <c r="E24" s="54" t="s">
        <v>274</v>
      </c>
      <c r="F24" s="52"/>
      <c r="G24" s="52">
        <v>750</v>
      </c>
      <c r="H24" s="45">
        <f t="shared" si="0"/>
        <v>10676.380000000001</v>
      </c>
      <c r="I24">
        <v>4500</v>
      </c>
      <c r="J24" s="12" t="s">
        <v>51</v>
      </c>
    </row>
    <row r="25" spans="1:11" x14ac:dyDescent="0.25">
      <c r="A25" s="42">
        <v>43185</v>
      </c>
      <c r="B25" t="s">
        <v>34</v>
      </c>
      <c r="C25" t="s">
        <v>1146</v>
      </c>
      <c r="D25" t="s">
        <v>1147</v>
      </c>
      <c r="E25" s="54" t="s">
        <v>274</v>
      </c>
      <c r="F25" s="52"/>
      <c r="G25" s="52">
        <v>1500</v>
      </c>
      <c r="H25" s="45">
        <f t="shared" si="0"/>
        <v>12176.380000000001</v>
      </c>
      <c r="I25">
        <v>4500</v>
      </c>
      <c r="J25" s="12" t="s">
        <v>51</v>
      </c>
    </row>
    <row r="26" spans="1:11" x14ac:dyDescent="0.25">
      <c r="A26" s="42">
        <v>43185</v>
      </c>
      <c r="B26" t="s">
        <v>34</v>
      </c>
      <c r="C26" t="s">
        <v>785</v>
      </c>
      <c r="D26" t="s">
        <v>1148</v>
      </c>
      <c r="E26" s="54" t="s">
        <v>274</v>
      </c>
      <c r="F26" s="52"/>
      <c r="G26" s="52">
        <v>300</v>
      </c>
      <c r="H26" s="45">
        <f t="shared" si="0"/>
        <v>12476.380000000001</v>
      </c>
      <c r="I26">
        <v>4200</v>
      </c>
      <c r="J26" s="12" t="s">
        <v>56</v>
      </c>
    </row>
    <row r="27" spans="1:11" x14ac:dyDescent="0.25">
      <c r="A27" s="42">
        <v>43185</v>
      </c>
      <c r="B27" t="s">
        <v>34</v>
      </c>
      <c r="C27" t="s">
        <v>475</v>
      </c>
      <c r="D27" t="s">
        <v>370</v>
      </c>
      <c r="E27" s="54" t="s">
        <v>274</v>
      </c>
      <c r="F27" s="52"/>
      <c r="G27" s="52">
        <v>750</v>
      </c>
      <c r="H27" s="45">
        <f t="shared" si="0"/>
        <v>13226.380000000001</v>
      </c>
      <c r="I27">
        <v>4500</v>
      </c>
      <c r="J27" s="12" t="s">
        <v>51</v>
      </c>
    </row>
    <row r="28" spans="1:11" x14ac:dyDescent="0.25">
      <c r="A28" s="42">
        <v>43186</v>
      </c>
      <c r="B28" t="s">
        <v>16</v>
      </c>
      <c r="C28" t="s">
        <v>17</v>
      </c>
      <c r="D28" t="s">
        <v>18</v>
      </c>
      <c r="E28" s="54" t="s">
        <v>274</v>
      </c>
      <c r="F28" s="52">
        <v>9.99</v>
      </c>
      <c r="G28" s="52"/>
      <c r="H28" s="45">
        <f t="shared" si="0"/>
        <v>13216.390000000001</v>
      </c>
      <c r="I28">
        <v>6000</v>
      </c>
      <c r="J28" s="12" t="s">
        <v>54</v>
      </c>
      <c r="K28" t="s">
        <v>1153</v>
      </c>
    </row>
    <row r="29" spans="1:11" x14ac:dyDescent="0.25">
      <c r="A29" s="27">
        <v>43199</v>
      </c>
      <c r="B29">
        <v>1941</v>
      </c>
      <c r="C29" t="s">
        <v>1149</v>
      </c>
      <c r="D29" t="s">
        <v>1150</v>
      </c>
      <c r="E29" s="54" t="s">
        <v>274</v>
      </c>
      <c r="F29" s="52">
        <v>144.06</v>
      </c>
      <c r="G29" s="52"/>
      <c r="H29" s="45">
        <f t="shared" si="0"/>
        <v>13072.330000000002</v>
      </c>
      <c r="I29">
        <v>6000</v>
      </c>
      <c r="J29" s="12" t="s">
        <v>52</v>
      </c>
    </row>
    <row r="30" spans="1:11" x14ac:dyDescent="0.25">
      <c r="A30" s="42">
        <v>43199</v>
      </c>
      <c r="B30" t="s">
        <v>34</v>
      </c>
      <c r="C30" t="s">
        <v>508</v>
      </c>
      <c r="D30" t="s">
        <v>1151</v>
      </c>
      <c r="E30" s="54" t="s">
        <v>274</v>
      </c>
      <c r="F30" s="52"/>
      <c r="G30" s="52">
        <v>1500</v>
      </c>
      <c r="H30" s="45">
        <f t="shared" si="0"/>
        <v>14572.330000000002</v>
      </c>
      <c r="I30">
        <v>4500</v>
      </c>
      <c r="J30" s="12" t="s">
        <v>51</v>
      </c>
    </row>
    <row r="31" spans="1:11" x14ac:dyDescent="0.25">
      <c r="A31" s="42">
        <v>43199</v>
      </c>
      <c r="B31" t="s">
        <v>34</v>
      </c>
      <c r="C31" t="s">
        <v>795</v>
      </c>
      <c r="D31" t="s">
        <v>1148</v>
      </c>
      <c r="E31" s="54" t="s">
        <v>274</v>
      </c>
      <c r="F31" s="52"/>
      <c r="G31" s="52">
        <v>175</v>
      </c>
      <c r="H31" s="45">
        <f t="shared" si="0"/>
        <v>14747.330000000002</v>
      </c>
      <c r="I31">
        <v>4200</v>
      </c>
      <c r="J31" s="12" t="s">
        <v>56</v>
      </c>
    </row>
    <row r="32" spans="1:11" x14ac:dyDescent="0.25">
      <c r="A32" s="42">
        <v>43199</v>
      </c>
      <c r="B32" t="s">
        <v>34</v>
      </c>
      <c r="C32" t="s">
        <v>382</v>
      </c>
      <c r="D32" t="s">
        <v>1152</v>
      </c>
      <c r="E32" s="54" t="s">
        <v>274</v>
      </c>
      <c r="F32" s="52"/>
      <c r="G32" s="52">
        <v>32.39</v>
      </c>
      <c r="H32" s="45">
        <f t="shared" si="0"/>
        <v>14779.720000000001</v>
      </c>
      <c r="I32">
        <v>7990</v>
      </c>
      <c r="J32" s="12" t="s">
        <v>55</v>
      </c>
    </row>
    <row r="33" spans="1:11" x14ac:dyDescent="0.25">
      <c r="A33" s="42">
        <v>43208</v>
      </c>
      <c r="B33">
        <v>1942</v>
      </c>
      <c r="C33" t="s">
        <v>11</v>
      </c>
      <c r="D33" t="s">
        <v>1154</v>
      </c>
      <c r="E33" s="54" t="s">
        <v>274</v>
      </c>
      <c r="F33" s="52">
        <v>89.98</v>
      </c>
      <c r="G33" s="52"/>
      <c r="H33" s="45">
        <f t="shared" si="0"/>
        <v>14689.740000000002</v>
      </c>
      <c r="I33">
        <v>6900</v>
      </c>
      <c r="J33" s="12" t="s">
        <v>56</v>
      </c>
      <c r="K33" s="52"/>
    </row>
    <row r="34" spans="1:11" x14ac:dyDescent="0.25">
      <c r="A34" s="42">
        <v>43208</v>
      </c>
      <c r="B34">
        <v>1942</v>
      </c>
      <c r="C34" t="s">
        <v>11</v>
      </c>
      <c r="D34" t="s">
        <v>1155</v>
      </c>
      <c r="E34" s="54" t="s">
        <v>274</v>
      </c>
      <c r="F34" s="52">
        <v>235.36</v>
      </c>
      <c r="G34" s="52"/>
      <c r="H34" s="45">
        <f t="shared" si="0"/>
        <v>14454.380000000001</v>
      </c>
      <c r="I34">
        <v>6000</v>
      </c>
      <c r="J34" s="12" t="s">
        <v>113</v>
      </c>
      <c r="K34" s="52"/>
    </row>
    <row r="35" spans="1:11" x14ac:dyDescent="0.25">
      <c r="A35" s="42">
        <v>43208</v>
      </c>
      <c r="B35">
        <v>1942</v>
      </c>
      <c r="C35" t="s">
        <v>11</v>
      </c>
      <c r="D35" t="s">
        <v>1156</v>
      </c>
      <c r="E35" s="54" t="s">
        <v>274</v>
      </c>
      <c r="F35" s="52">
        <v>67.98</v>
      </c>
      <c r="G35" s="52"/>
      <c r="H35" s="45">
        <f t="shared" si="0"/>
        <v>14386.400000000001</v>
      </c>
      <c r="I35">
        <v>6000</v>
      </c>
      <c r="J35" s="12" t="s">
        <v>53</v>
      </c>
      <c r="K35" s="52"/>
    </row>
    <row r="36" spans="1:11" x14ac:dyDescent="0.25">
      <c r="A36" s="42">
        <v>43208</v>
      </c>
      <c r="B36">
        <v>1942</v>
      </c>
      <c r="C36" t="s">
        <v>11</v>
      </c>
      <c r="D36" t="s">
        <v>1157</v>
      </c>
      <c r="E36" s="54" t="s">
        <v>274</v>
      </c>
      <c r="F36" s="52">
        <v>15.99</v>
      </c>
      <c r="G36" s="52"/>
      <c r="H36" s="45">
        <f t="shared" si="0"/>
        <v>14370.410000000002</v>
      </c>
      <c r="I36">
        <v>6000</v>
      </c>
      <c r="J36" s="12" t="s">
        <v>53</v>
      </c>
      <c r="K36" s="52"/>
    </row>
    <row r="37" spans="1:11" x14ac:dyDescent="0.25">
      <c r="A37" s="42">
        <v>43208</v>
      </c>
      <c r="B37">
        <v>1942</v>
      </c>
      <c r="C37" t="s">
        <v>11</v>
      </c>
      <c r="D37" t="s">
        <v>1158</v>
      </c>
      <c r="E37" s="54" t="s">
        <v>274</v>
      </c>
      <c r="F37" s="52">
        <v>32.99</v>
      </c>
      <c r="G37" s="52"/>
      <c r="H37" s="45">
        <f t="shared" si="0"/>
        <v>14337.420000000002</v>
      </c>
      <c r="I37">
        <v>6000</v>
      </c>
      <c r="J37" s="12" t="s">
        <v>53</v>
      </c>
      <c r="K37" s="52"/>
    </row>
    <row r="38" spans="1:11" x14ac:dyDescent="0.25">
      <c r="A38" s="42">
        <v>43208</v>
      </c>
      <c r="B38">
        <v>1942</v>
      </c>
      <c r="C38" t="s">
        <v>11</v>
      </c>
      <c r="D38" t="s">
        <v>410</v>
      </c>
      <c r="E38" s="54" t="s">
        <v>274</v>
      </c>
      <c r="F38" s="52">
        <v>30</v>
      </c>
      <c r="G38" s="52"/>
      <c r="H38" s="45">
        <f t="shared" si="0"/>
        <v>14307.420000000002</v>
      </c>
      <c r="I38">
        <v>6500</v>
      </c>
      <c r="J38" s="12" t="s">
        <v>55</v>
      </c>
      <c r="K38" s="52"/>
    </row>
    <row r="39" spans="1:11" x14ac:dyDescent="0.25">
      <c r="A39" s="42">
        <v>43208</v>
      </c>
      <c r="B39">
        <v>1943</v>
      </c>
      <c r="C39" t="s">
        <v>1159</v>
      </c>
      <c r="D39" t="s">
        <v>1160</v>
      </c>
      <c r="E39" s="54" t="s">
        <v>274</v>
      </c>
      <c r="F39" s="52">
        <v>1631</v>
      </c>
      <c r="G39" s="52"/>
      <c r="H39" s="45">
        <f t="shared" si="0"/>
        <v>12676.420000000002</v>
      </c>
      <c r="I39">
        <v>6000</v>
      </c>
      <c r="J39" s="12" t="s">
        <v>51</v>
      </c>
    </row>
    <row r="40" spans="1:11" x14ac:dyDescent="0.25">
      <c r="A40" s="42">
        <v>43208</v>
      </c>
      <c r="B40">
        <v>1944</v>
      </c>
      <c r="C40" t="s">
        <v>24</v>
      </c>
      <c r="D40" t="s">
        <v>1161</v>
      </c>
      <c r="E40" s="54" t="s">
        <v>274</v>
      </c>
      <c r="F40" s="52">
        <v>345</v>
      </c>
      <c r="G40" s="52"/>
      <c r="H40" s="45">
        <f t="shared" si="0"/>
        <v>12331.420000000002</v>
      </c>
      <c r="I40">
        <v>6000</v>
      </c>
      <c r="J40" s="12" t="s">
        <v>55</v>
      </c>
      <c r="K40" s="16"/>
    </row>
    <row r="41" spans="1:11" x14ac:dyDescent="0.25">
      <c r="A41" s="42">
        <v>43208</v>
      </c>
      <c r="B41" t="s">
        <v>34</v>
      </c>
      <c r="C41" t="s">
        <v>446</v>
      </c>
      <c r="D41" t="s">
        <v>1162</v>
      </c>
      <c r="E41" s="54" t="s">
        <v>274</v>
      </c>
      <c r="F41" s="52"/>
      <c r="G41" s="45">
        <v>4500</v>
      </c>
      <c r="H41" s="45">
        <f t="shared" si="0"/>
        <v>16831.420000000002</v>
      </c>
      <c r="I41">
        <v>4500</v>
      </c>
      <c r="J41" s="12" t="s">
        <v>51</v>
      </c>
    </row>
    <row r="42" spans="1:11" x14ac:dyDescent="0.25">
      <c r="A42" s="42">
        <v>43208</v>
      </c>
      <c r="B42" t="s">
        <v>34</v>
      </c>
      <c r="C42" t="s">
        <v>446</v>
      </c>
      <c r="D42" t="s">
        <v>1148</v>
      </c>
      <c r="E42" s="54" t="s">
        <v>274</v>
      </c>
      <c r="F42" s="52"/>
      <c r="G42" s="45">
        <v>1000</v>
      </c>
      <c r="H42" s="45">
        <f t="shared" si="0"/>
        <v>17831.420000000002</v>
      </c>
      <c r="I42">
        <v>4200</v>
      </c>
      <c r="J42" s="12" t="s">
        <v>56</v>
      </c>
    </row>
    <row r="43" spans="1:11" x14ac:dyDescent="0.25">
      <c r="A43" s="42">
        <v>43208</v>
      </c>
      <c r="B43" t="s">
        <v>34</v>
      </c>
      <c r="C43" t="s">
        <v>446</v>
      </c>
      <c r="D43" t="s">
        <v>1163</v>
      </c>
      <c r="E43" s="54" t="s">
        <v>274</v>
      </c>
      <c r="F43" s="52"/>
      <c r="G43" s="45">
        <v>2000</v>
      </c>
      <c r="H43" s="45">
        <f t="shared" si="0"/>
        <v>19831.420000000002</v>
      </c>
      <c r="I43">
        <v>4900</v>
      </c>
      <c r="J43" s="12" t="s">
        <v>53</v>
      </c>
    </row>
    <row r="44" spans="1:11" x14ac:dyDescent="0.25">
      <c r="A44" s="42">
        <v>43208</v>
      </c>
      <c r="B44" t="s">
        <v>34</v>
      </c>
      <c r="C44" t="s">
        <v>833</v>
      </c>
      <c r="D44" t="s">
        <v>1148</v>
      </c>
      <c r="E44" s="54" t="s">
        <v>274</v>
      </c>
      <c r="F44" s="52"/>
      <c r="G44" s="45">
        <v>175</v>
      </c>
      <c r="H44" s="45">
        <f t="shared" si="0"/>
        <v>20006.420000000002</v>
      </c>
      <c r="I44">
        <v>4200</v>
      </c>
      <c r="J44" s="12" t="s">
        <v>56</v>
      </c>
    </row>
    <row r="45" spans="1:11" x14ac:dyDescent="0.25">
      <c r="A45" s="42">
        <v>43219</v>
      </c>
      <c r="B45" t="s">
        <v>16</v>
      </c>
      <c r="C45" t="s">
        <v>17</v>
      </c>
      <c r="D45" t="s">
        <v>18</v>
      </c>
      <c r="E45" s="54" t="s">
        <v>274</v>
      </c>
      <c r="F45" s="52">
        <v>9.99</v>
      </c>
      <c r="G45" s="52"/>
      <c r="H45" s="45">
        <f t="shared" si="0"/>
        <v>19996.43</v>
      </c>
      <c r="I45">
        <v>6000</v>
      </c>
      <c r="J45" s="12" t="s">
        <v>54</v>
      </c>
    </row>
    <row r="46" spans="1:11" x14ac:dyDescent="0.25">
      <c r="A46" s="42">
        <v>43220</v>
      </c>
      <c r="B46" t="s">
        <v>34</v>
      </c>
      <c r="C46" t="s">
        <v>1164</v>
      </c>
      <c r="D46" t="s">
        <v>1148</v>
      </c>
      <c r="E46" s="54" t="s">
        <v>274</v>
      </c>
      <c r="F46" s="52"/>
      <c r="G46" s="52">
        <v>300</v>
      </c>
      <c r="H46" s="45">
        <f t="shared" si="0"/>
        <v>20296.43</v>
      </c>
      <c r="I46">
        <v>4200</v>
      </c>
      <c r="J46" s="12" t="s">
        <v>56</v>
      </c>
    </row>
    <row r="47" spans="1:11" x14ac:dyDescent="0.25">
      <c r="A47" s="42">
        <v>43220</v>
      </c>
      <c r="B47" t="s">
        <v>34</v>
      </c>
      <c r="C47" t="s">
        <v>1165</v>
      </c>
      <c r="D47" t="s">
        <v>1148</v>
      </c>
      <c r="E47" s="54" t="s">
        <v>274</v>
      </c>
      <c r="F47" s="52"/>
      <c r="G47" s="52">
        <v>175</v>
      </c>
      <c r="H47" s="45">
        <f t="shared" si="0"/>
        <v>20471.43</v>
      </c>
      <c r="I47">
        <v>4200</v>
      </c>
      <c r="J47" s="12" t="s">
        <v>56</v>
      </c>
    </row>
    <row r="48" spans="1:11" x14ac:dyDescent="0.25">
      <c r="A48" s="42">
        <v>43220</v>
      </c>
      <c r="B48" t="s">
        <v>34</v>
      </c>
      <c r="C48" t="s">
        <v>1166</v>
      </c>
      <c r="D48" t="s">
        <v>1148</v>
      </c>
      <c r="E48" s="54" t="s">
        <v>274</v>
      </c>
      <c r="F48" s="52"/>
      <c r="G48" s="52">
        <v>175</v>
      </c>
      <c r="H48" s="45">
        <f t="shared" si="0"/>
        <v>20646.43</v>
      </c>
      <c r="I48">
        <v>4200</v>
      </c>
      <c r="J48" s="12" t="s">
        <v>56</v>
      </c>
    </row>
    <row r="49" spans="1:11" x14ac:dyDescent="0.25">
      <c r="A49" s="42">
        <v>43220</v>
      </c>
      <c r="B49" t="s">
        <v>34</v>
      </c>
      <c r="C49" t="s">
        <v>1166</v>
      </c>
      <c r="D49" t="s">
        <v>1167</v>
      </c>
      <c r="E49" s="54" t="s">
        <v>274</v>
      </c>
      <c r="F49" s="52"/>
      <c r="G49" s="52">
        <v>150</v>
      </c>
      <c r="H49" s="45">
        <f t="shared" si="0"/>
        <v>20796.43</v>
      </c>
      <c r="I49">
        <v>4200</v>
      </c>
      <c r="J49" s="12" t="s">
        <v>51</v>
      </c>
    </row>
    <row r="50" spans="1:11" x14ac:dyDescent="0.25">
      <c r="A50" s="42">
        <v>43220</v>
      </c>
      <c r="B50" t="s">
        <v>34</v>
      </c>
      <c r="C50" t="s">
        <v>442</v>
      </c>
      <c r="D50" t="s">
        <v>1168</v>
      </c>
      <c r="E50" s="54" t="s">
        <v>274</v>
      </c>
      <c r="F50" s="52"/>
      <c r="G50" s="52">
        <v>300</v>
      </c>
      <c r="H50" s="45">
        <f t="shared" si="0"/>
        <v>21096.43</v>
      </c>
      <c r="I50">
        <v>4200</v>
      </c>
      <c r="J50" s="12" t="s">
        <v>51</v>
      </c>
      <c r="K50" t="s">
        <v>1153</v>
      </c>
    </row>
    <row r="51" spans="1:11" x14ac:dyDescent="0.25">
      <c r="A51" s="42">
        <v>43222</v>
      </c>
      <c r="B51">
        <v>1945</v>
      </c>
      <c r="C51" t="s">
        <v>1149</v>
      </c>
      <c r="D51" t="s">
        <v>1169</v>
      </c>
      <c r="E51" s="54" t="s">
        <v>274</v>
      </c>
      <c r="F51" s="52">
        <v>24.2</v>
      </c>
      <c r="G51" s="52"/>
      <c r="H51" s="45">
        <f t="shared" si="0"/>
        <v>21072.23</v>
      </c>
      <c r="I51">
        <v>6000</v>
      </c>
      <c r="J51" s="12" t="s">
        <v>52</v>
      </c>
    </row>
    <row r="52" spans="1:11" x14ac:dyDescent="0.25">
      <c r="A52" s="42">
        <v>43224</v>
      </c>
      <c r="B52" t="s">
        <v>34</v>
      </c>
      <c r="C52" t="s">
        <v>1170</v>
      </c>
      <c r="D52" t="s">
        <v>1148</v>
      </c>
      <c r="E52" s="54" t="s">
        <v>274</v>
      </c>
      <c r="F52" s="52"/>
      <c r="G52" s="52">
        <v>300</v>
      </c>
      <c r="H52" s="45">
        <f t="shared" si="0"/>
        <v>21372.23</v>
      </c>
      <c r="I52">
        <v>4200</v>
      </c>
      <c r="J52" s="12" t="s">
        <v>56</v>
      </c>
    </row>
    <row r="53" spans="1:11" x14ac:dyDescent="0.25">
      <c r="A53" s="42">
        <v>43224</v>
      </c>
      <c r="B53" t="s">
        <v>34</v>
      </c>
      <c r="C53" t="s">
        <v>372</v>
      </c>
      <c r="D53" t="s">
        <v>1148</v>
      </c>
      <c r="E53" s="54" t="s">
        <v>274</v>
      </c>
      <c r="F53" s="52"/>
      <c r="G53" s="52">
        <v>300</v>
      </c>
      <c r="H53" s="45">
        <f t="shared" si="0"/>
        <v>21672.23</v>
      </c>
      <c r="I53">
        <v>4200</v>
      </c>
      <c r="J53" s="12" t="s">
        <v>56</v>
      </c>
    </row>
    <row r="54" spans="1:11" x14ac:dyDescent="0.25">
      <c r="A54" s="42">
        <v>42863</v>
      </c>
      <c r="B54" t="s">
        <v>34</v>
      </c>
      <c r="C54" t="s">
        <v>815</v>
      </c>
      <c r="D54" t="s">
        <v>1148</v>
      </c>
      <c r="E54" s="54" t="s">
        <v>274</v>
      </c>
      <c r="F54" s="52"/>
      <c r="G54" s="52">
        <v>175</v>
      </c>
      <c r="H54" s="45">
        <f t="shared" si="0"/>
        <v>21847.23</v>
      </c>
      <c r="I54">
        <v>4200</v>
      </c>
      <c r="J54" s="12" t="s">
        <v>56</v>
      </c>
    </row>
    <row r="55" spans="1:11" x14ac:dyDescent="0.25">
      <c r="A55" s="42">
        <v>43228</v>
      </c>
      <c r="B55" t="s">
        <v>34</v>
      </c>
      <c r="C55" t="s">
        <v>1171</v>
      </c>
      <c r="D55" t="s">
        <v>1172</v>
      </c>
      <c r="E55" s="54" t="s">
        <v>274</v>
      </c>
      <c r="F55" s="52"/>
      <c r="G55" s="52">
        <v>296</v>
      </c>
      <c r="H55" s="45">
        <f t="shared" si="0"/>
        <v>22143.23</v>
      </c>
      <c r="I55">
        <v>4900</v>
      </c>
      <c r="J55" s="12" t="s">
        <v>345</v>
      </c>
    </row>
    <row r="56" spans="1:11" x14ac:dyDescent="0.25">
      <c r="A56" s="42">
        <v>43230</v>
      </c>
      <c r="B56" t="s">
        <v>34</v>
      </c>
      <c r="C56" t="s">
        <v>438</v>
      </c>
      <c r="D56" t="s">
        <v>810</v>
      </c>
      <c r="E56" s="54" t="s">
        <v>274</v>
      </c>
      <c r="F56" s="52"/>
      <c r="G56" s="52">
        <v>150</v>
      </c>
      <c r="H56" s="45">
        <f t="shared" si="0"/>
        <v>22293.23</v>
      </c>
      <c r="I56">
        <v>4200</v>
      </c>
      <c r="J56" s="12" t="s">
        <v>51</v>
      </c>
    </row>
    <row r="57" spans="1:11" x14ac:dyDescent="0.25">
      <c r="A57" s="42">
        <v>43230</v>
      </c>
      <c r="B57" t="s">
        <v>34</v>
      </c>
      <c r="C57" t="s">
        <v>1180</v>
      </c>
      <c r="D57" t="s">
        <v>1148</v>
      </c>
      <c r="E57" s="54" t="s">
        <v>274</v>
      </c>
      <c r="G57" s="16">
        <v>300</v>
      </c>
      <c r="H57" s="45">
        <f t="shared" si="0"/>
        <v>22593.23</v>
      </c>
      <c r="I57">
        <v>4200</v>
      </c>
      <c r="J57" s="12" t="s">
        <v>56</v>
      </c>
    </row>
    <row r="58" spans="1:11" x14ac:dyDescent="0.25">
      <c r="A58" s="42">
        <v>43230</v>
      </c>
      <c r="B58" t="s">
        <v>34</v>
      </c>
      <c r="C58" t="s">
        <v>823</v>
      </c>
      <c r="D58" t="s">
        <v>810</v>
      </c>
      <c r="E58" s="54" t="s">
        <v>274</v>
      </c>
      <c r="G58" s="16">
        <v>150</v>
      </c>
      <c r="H58" s="45">
        <f t="shared" si="0"/>
        <v>22743.23</v>
      </c>
      <c r="I58">
        <v>4200</v>
      </c>
      <c r="J58" s="12" t="s">
        <v>51</v>
      </c>
    </row>
    <row r="59" spans="1:11" x14ac:dyDescent="0.25">
      <c r="A59" s="42">
        <v>43230</v>
      </c>
      <c r="B59" t="s">
        <v>34</v>
      </c>
      <c r="C59" t="s">
        <v>1173</v>
      </c>
      <c r="D59" t="s">
        <v>370</v>
      </c>
      <c r="E59" s="54" t="s">
        <v>274</v>
      </c>
      <c r="G59" s="16">
        <v>750</v>
      </c>
      <c r="H59" s="45">
        <f t="shared" si="0"/>
        <v>23493.23</v>
      </c>
      <c r="I59">
        <v>4500</v>
      </c>
      <c r="J59" s="12" t="s">
        <v>51</v>
      </c>
    </row>
    <row r="60" spans="1:11" x14ac:dyDescent="0.25">
      <c r="A60" s="42">
        <v>43230</v>
      </c>
      <c r="B60" t="s">
        <v>34</v>
      </c>
      <c r="C60" t="s">
        <v>1173</v>
      </c>
      <c r="D60" t="s">
        <v>1167</v>
      </c>
      <c r="E60" s="54" t="s">
        <v>274</v>
      </c>
      <c r="G60" s="16">
        <v>150</v>
      </c>
      <c r="H60" s="45">
        <f t="shared" si="0"/>
        <v>23643.23</v>
      </c>
      <c r="I60">
        <v>4200</v>
      </c>
      <c r="J60" s="12" t="s">
        <v>51</v>
      </c>
    </row>
    <row r="61" spans="1:11" x14ac:dyDescent="0.25">
      <c r="A61" s="42">
        <v>43230</v>
      </c>
      <c r="B61" t="s">
        <v>34</v>
      </c>
      <c r="C61" t="s">
        <v>1174</v>
      </c>
      <c r="D61" t="s">
        <v>1168</v>
      </c>
      <c r="E61" s="54" t="s">
        <v>274</v>
      </c>
      <c r="G61" s="16">
        <v>300</v>
      </c>
      <c r="H61" s="45">
        <f t="shared" si="0"/>
        <v>23943.23</v>
      </c>
      <c r="I61">
        <v>4200</v>
      </c>
      <c r="J61" s="12" t="s">
        <v>51</v>
      </c>
    </row>
    <row r="62" spans="1:11" x14ac:dyDescent="0.25">
      <c r="A62" s="42">
        <v>43230</v>
      </c>
      <c r="B62" t="s">
        <v>34</v>
      </c>
      <c r="C62" t="s">
        <v>1171</v>
      </c>
      <c r="D62" t="s">
        <v>1172</v>
      </c>
      <c r="E62" s="54" t="s">
        <v>274</v>
      </c>
      <c r="G62" s="16">
        <v>175</v>
      </c>
      <c r="H62" s="45">
        <f t="shared" si="0"/>
        <v>24118.23</v>
      </c>
      <c r="I62">
        <v>4900</v>
      </c>
      <c r="J62" s="12" t="s">
        <v>345</v>
      </c>
    </row>
    <row r="63" spans="1:11" x14ac:dyDescent="0.25">
      <c r="A63" s="42">
        <v>43230</v>
      </c>
      <c r="B63" t="s">
        <v>34</v>
      </c>
      <c r="C63" t="s">
        <v>465</v>
      </c>
      <c r="D63" t="s">
        <v>1148</v>
      </c>
      <c r="E63" s="54" t="s">
        <v>274</v>
      </c>
      <c r="G63" s="16">
        <v>300</v>
      </c>
      <c r="H63" s="45">
        <f t="shared" si="0"/>
        <v>24418.23</v>
      </c>
      <c r="I63">
        <v>4200</v>
      </c>
      <c r="J63" s="12" t="s">
        <v>56</v>
      </c>
    </row>
    <row r="64" spans="1:11" x14ac:dyDescent="0.25">
      <c r="A64" s="42">
        <v>43236</v>
      </c>
      <c r="B64" t="s">
        <v>34</v>
      </c>
      <c r="C64" t="s">
        <v>1175</v>
      </c>
      <c r="D64" t="s">
        <v>1167</v>
      </c>
      <c r="E64" s="54" t="s">
        <v>274</v>
      </c>
      <c r="G64" s="16">
        <v>150</v>
      </c>
      <c r="H64" s="45">
        <f t="shared" si="0"/>
        <v>24568.23</v>
      </c>
      <c r="I64">
        <v>4200</v>
      </c>
      <c r="J64" s="12" t="s">
        <v>51</v>
      </c>
    </row>
    <row r="65" spans="1:10" x14ac:dyDescent="0.25">
      <c r="A65" s="42">
        <v>43236</v>
      </c>
      <c r="B65" t="s">
        <v>34</v>
      </c>
      <c r="C65" t="s">
        <v>1176</v>
      </c>
      <c r="D65" t="s">
        <v>1167</v>
      </c>
      <c r="E65" s="54" t="s">
        <v>274</v>
      </c>
      <c r="G65" s="16">
        <v>150</v>
      </c>
      <c r="H65" s="45">
        <f t="shared" si="0"/>
        <v>24718.23</v>
      </c>
      <c r="I65">
        <v>4200</v>
      </c>
      <c r="J65" s="12" t="s">
        <v>51</v>
      </c>
    </row>
    <row r="66" spans="1:10" x14ac:dyDescent="0.25">
      <c r="A66" s="42">
        <v>43236</v>
      </c>
      <c r="B66" t="s">
        <v>34</v>
      </c>
      <c r="C66" t="s">
        <v>1177</v>
      </c>
      <c r="D66" t="s">
        <v>1178</v>
      </c>
      <c r="E66" s="54" t="s">
        <v>274</v>
      </c>
      <c r="G66" s="16">
        <v>40</v>
      </c>
      <c r="H66" s="45">
        <f t="shared" si="0"/>
        <v>24758.23</v>
      </c>
      <c r="I66">
        <v>4900</v>
      </c>
      <c r="J66" s="12" t="s">
        <v>51</v>
      </c>
    </row>
    <row r="67" spans="1:10" x14ac:dyDescent="0.25">
      <c r="A67" s="42">
        <v>43236</v>
      </c>
      <c r="B67" t="s">
        <v>34</v>
      </c>
      <c r="C67" t="s">
        <v>1179</v>
      </c>
      <c r="D67" t="s">
        <v>449</v>
      </c>
      <c r="E67" s="54" t="s">
        <v>274</v>
      </c>
      <c r="G67" s="16">
        <v>750</v>
      </c>
      <c r="H67" s="45">
        <f t="shared" ref="H67:H130" si="1">SUM(H66-F67+G67)</f>
        <v>25508.23</v>
      </c>
      <c r="I67">
        <v>4500</v>
      </c>
      <c r="J67" s="12" t="s">
        <v>51</v>
      </c>
    </row>
    <row r="68" spans="1:10" x14ac:dyDescent="0.25">
      <c r="A68" s="42">
        <v>43236</v>
      </c>
      <c r="B68" t="s">
        <v>34</v>
      </c>
      <c r="C68" t="s">
        <v>432</v>
      </c>
      <c r="D68" t="s">
        <v>1194</v>
      </c>
      <c r="E68" s="54" t="s">
        <v>274</v>
      </c>
      <c r="G68" s="16">
        <v>300</v>
      </c>
      <c r="H68" s="45">
        <f t="shared" si="1"/>
        <v>25808.23</v>
      </c>
      <c r="I68">
        <v>4200</v>
      </c>
      <c r="J68" s="12" t="s">
        <v>51</v>
      </c>
    </row>
    <row r="69" spans="1:10" x14ac:dyDescent="0.25">
      <c r="A69" s="42">
        <v>43237</v>
      </c>
      <c r="B69">
        <v>1946</v>
      </c>
      <c r="C69" t="s">
        <v>11</v>
      </c>
      <c r="D69" t="s">
        <v>374</v>
      </c>
      <c r="E69" s="54" t="s">
        <v>274</v>
      </c>
      <c r="F69" s="16">
        <v>51</v>
      </c>
      <c r="H69" s="45">
        <f t="shared" si="1"/>
        <v>25757.23</v>
      </c>
      <c r="I69">
        <v>6000</v>
      </c>
      <c r="J69" s="12" t="s">
        <v>52</v>
      </c>
    </row>
    <row r="70" spans="1:10" x14ac:dyDescent="0.25">
      <c r="A70" s="42">
        <v>43237</v>
      </c>
      <c r="B70">
        <v>1946</v>
      </c>
      <c r="C70" t="s">
        <v>11</v>
      </c>
      <c r="D70" t="s">
        <v>1181</v>
      </c>
      <c r="E70" s="54" t="s">
        <v>274</v>
      </c>
      <c r="F70" s="16">
        <v>112.54</v>
      </c>
      <c r="H70" s="45">
        <f t="shared" si="1"/>
        <v>25644.69</v>
      </c>
      <c r="I70">
        <v>6900</v>
      </c>
      <c r="J70" s="12" t="s">
        <v>56</v>
      </c>
    </row>
    <row r="71" spans="1:10" x14ac:dyDescent="0.25">
      <c r="A71" s="42">
        <v>43237</v>
      </c>
      <c r="B71">
        <v>1946</v>
      </c>
      <c r="C71" t="s">
        <v>11</v>
      </c>
      <c r="D71" t="s">
        <v>410</v>
      </c>
      <c r="E71" s="54" t="s">
        <v>274</v>
      </c>
      <c r="F71" s="16">
        <v>30</v>
      </c>
      <c r="H71" s="45">
        <f t="shared" si="1"/>
        <v>25614.69</v>
      </c>
      <c r="I71">
        <v>6500</v>
      </c>
      <c r="J71" s="12" t="s">
        <v>55</v>
      </c>
    </row>
    <row r="72" spans="1:10" x14ac:dyDescent="0.25">
      <c r="A72" s="42">
        <v>43237</v>
      </c>
      <c r="B72">
        <v>1946</v>
      </c>
      <c r="C72" t="s">
        <v>11</v>
      </c>
      <c r="D72" t="s">
        <v>1182</v>
      </c>
      <c r="E72" s="54" t="s">
        <v>274</v>
      </c>
      <c r="F72" s="16">
        <v>28</v>
      </c>
      <c r="H72" s="45">
        <f t="shared" si="1"/>
        <v>25586.69</v>
      </c>
      <c r="I72">
        <v>6900</v>
      </c>
      <c r="J72" s="12" t="s">
        <v>56</v>
      </c>
    </row>
    <row r="73" spans="1:10" x14ac:dyDescent="0.25">
      <c r="A73" s="42">
        <v>43237</v>
      </c>
      <c r="B73">
        <v>1946</v>
      </c>
      <c r="C73" t="s">
        <v>11</v>
      </c>
      <c r="D73" t="s">
        <v>1183</v>
      </c>
      <c r="E73" s="54" t="s">
        <v>274</v>
      </c>
      <c r="F73" s="16">
        <v>87.9</v>
      </c>
      <c r="H73" s="45">
        <f t="shared" si="1"/>
        <v>25498.789999999997</v>
      </c>
      <c r="I73">
        <v>6000</v>
      </c>
      <c r="J73" s="12" t="s">
        <v>53</v>
      </c>
    </row>
    <row r="74" spans="1:10" x14ac:dyDescent="0.25">
      <c r="A74" s="42">
        <v>43237</v>
      </c>
      <c r="B74">
        <v>1946</v>
      </c>
      <c r="C74" t="s">
        <v>11</v>
      </c>
      <c r="D74" t="s">
        <v>1184</v>
      </c>
      <c r="E74" s="54" t="s">
        <v>274</v>
      </c>
      <c r="F74" s="16">
        <v>14.99</v>
      </c>
      <c r="H74" s="45">
        <f t="shared" si="1"/>
        <v>25483.799999999996</v>
      </c>
      <c r="I74">
        <v>6900</v>
      </c>
      <c r="J74" s="12" t="s">
        <v>56</v>
      </c>
    </row>
    <row r="75" spans="1:10" x14ac:dyDescent="0.25">
      <c r="A75" s="42">
        <v>43237</v>
      </c>
      <c r="B75">
        <v>1946</v>
      </c>
      <c r="C75" t="s">
        <v>11</v>
      </c>
      <c r="D75" t="s">
        <v>1185</v>
      </c>
      <c r="E75" s="54" t="s">
        <v>274</v>
      </c>
      <c r="F75" s="16">
        <v>11.98</v>
      </c>
      <c r="H75" s="45">
        <f t="shared" si="1"/>
        <v>25471.819999999996</v>
      </c>
      <c r="I75">
        <v>6900</v>
      </c>
      <c r="J75" s="12" t="s">
        <v>56</v>
      </c>
    </row>
    <row r="76" spans="1:10" x14ac:dyDescent="0.25">
      <c r="A76" s="42">
        <v>43238</v>
      </c>
      <c r="B76">
        <v>1947</v>
      </c>
      <c r="C76" t="s">
        <v>24</v>
      </c>
      <c r="D76" t="s">
        <v>1186</v>
      </c>
      <c r="E76" s="54" t="s">
        <v>274</v>
      </c>
      <c r="F76" s="16">
        <v>315</v>
      </c>
      <c r="H76" s="45">
        <f t="shared" si="1"/>
        <v>25156.819999999996</v>
      </c>
      <c r="I76">
        <v>6000</v>
      </c>
      <c r="J76" s="12" t="s">
        <v>55</v>
      </c>
    </row>
    <row r="77" spans="1:10" x14ac:dyDescent="0.25">
      <c r="A77" s="42">
        <v>43238</v>
      </c>
      <c r="B77" t="s">
        <v>34</v>
      </c>
      <c r="C77" t="s">
        <v>1187</v>
      </c>
      <c r="D77" t="s">
        <v>1167</v>
      </c>
      <c r="E77" s="54" t="s">
        <v>274</v>
      </c>
      <c r="G77" s="16">
        <v>150</v>
      </c>
      <c r="H77" s="45">
        <f t="shared" si="1"/>
        <v>25306.819999999996</v>
      </c>
      <c r="I77">
        <v>4200</v>
      </c>
      <c r="J77" s="12" t="s">
        <v>51</v>
      </c>
    </row>
    <row r="78" spans="1:10" x14ac:dyDescent="0.25">
      <c r="A78" s="42">
        <v>43238</v>
      </c>
      <c r="B78" t="s">
        <v>34</v>
      </c>
      <c r="C78" t="s">
        <v>1188</v>
      </c>
      <c r="D78" t="s">
        <v>449</v>
      </c>
      <c r="E78" s="54" t="s">
        <v>274</v>
      </c>
      <c r="G78" s="16">
        <v>750</v>
      </c>
      <c r="H78" s="45">
        <f t="shared" si="1"/>
        <v>26056.819999999996</v>
      </c>
      <c r="I78">
        <v>4500</v>
      </c>
      <c r="J78" s="12" t="s">
        <v>51</v>
      </c>
    </row>
    <row r="79" spans="1:10" x14ac:dyDescent="0.25">
      <c r="A79" s="42">
        <v>43238</v>
      </c>
      <c r="B79" t="s">
        <v>34</v>
      </c>
      <c r="C79" t="s">
        <v>864</v>
      </c>
      <c r="D79" t="s">
        <v>865</v>
      </c>
      <c r="E79" s="54" t="s">
        <v>274</v>
      </c>
      <c r="G79" s="16">
        <v>60000</v>
      </c>
      <c r="H79" s="45">
        <f t="shared" si="1"/>
        <v>86056.819999999992</v>
      </c>
      <c r="I79">
        <v>1200</v>
      </c>
      <c r="J79" s="12" t="s">
        <v>58</v>
      </c>
    </row>
    <row r="80" spans="1:10" x14ac:dyDescent="0.25">
      <c r="A80" s="42">
        <v>43249</v>
      </c>
      <c r="B80" t="s">
        <v>34</v>
      </c>
      <c r="C80" t="s">
        <v>1189</v>
      </c>
      <c r="D80" t="s">
        <v>1148</v>
      </c>
      <c r="E80" s="54" t="s">
        <v>274</v>
      </c>
      <c r="G80" s="16">
        <v>500</v>
      </c>
      <c r="H80" s="45">
        <f t="shared" si="1"/>
        <v>86556.819999999992</v>
      </c>
      <c r="I80">
        <v>4200</v>
      </c>
      <c r="J80" s="12" t="s">
        <v>56</v>
      </c>
    </row>
    <row r="81" spans="1:11" x14ac:dyDescent="0.25">
      <c r="A81" s="42">
        <v>43249</v>
      </c>
      <c r="B81" t="s">
        <v>34</v>
      </c>
      <c r="C81" t="s">
        <v>1159</v>
      </c>
      <c r="D81" t="s">
        <v>1148</v>
      </c>
      <c r="E81" s="54" t="s">
        <v>274</v>
      </c>
      <c r="G81" s="16">
        <v>500</v>
      </c>
      <c r="H81" s="45">
        <f t="shared" si="1"/>
        <v>87056.819999999992</v>
      </c>
      <c r="I81">
        <v>4200</v>
      </c>
      <c r="J81" s="12" t="s">
        <v>56</v>
      </c>
    </row>
    <row r="82" spans="1:11" x14ac:dyDescent="0.25">
      <c r="A82" s="42">
        <v>43249</v>
      </c>
      <c r="B82" t="s">
        <v>34</v>
      </c>
      <c r="C82" t="s">
        <v>513</v>
      </c>
      <c r="D82" t="s">
        <v>1167</v>
      </c>
      <c r="E82" s="54" t="s">
        <v>274</v>
      </c>
      <c r="G82" s="16">
        <v>150</v>
      </c>
      <c r="H82" s="45">
        <f t="shared" si="1"/>
        <v>87206.819999999992</v>
      </c>
      <c r="I82">
        <v>4200</v>
      </c>
      <c r="J82" s="12" t="s">
        <v>51</v>
      </c>
    </row>
    <row r="83" spans="1:11" x14ac:dyDescent="0.25">
      <c r="A83" s="42">
        <v>43249</v>
      </c>
      <c r="B83" t="s">
        <v>34</v>
      </c>
      <c r="C83" t="s">
        <v>389</v>
      </c>
      <c r="D83" t="s">
        <v>1148</v>
      </c>
      <c r="E83" s="54" t="s">
        <v>274</v>
      </c>
      <c r="G83" s="16">
        <v>300</v>
      </c>
      <c r="H83" s="45">
        <f t="shared" si="1"/>
        <v>87506.819999999992</v>
      </c>
      <c r="I83">
        <v>4200</v>
      </c>
      <c r="J83" s="12" t="s">
        <v>56</v>
      </c>
    </row>
    <row r="84" spans="1:11" x14ac:dyDescent="0.25">
      <c r="A84" s="42">
        <v>43249</v>
      </c>
      <c r="B84" t="s">
        <v>34</v>
      </c>
      <c r="C84" t="s">
        <v>431</v>
      </c>
      <c r="D84" t="s">
        <v>1190</v>
      </c>
      <c r="E84" s="54" t="s">
        <v>274</v>
      </c>
      <c r="G84" s="16">
        <v>450</v>
      </c>
      <c r="H84" s="45">
        <f t="shared" si="1"/>
        <v>87956.819999999992</v>
      </c>
      <c r="I84">
        <v>4200</v>
      </c>
      <c r="J84" s="12" t="s">
        <v>51</v>
      </c>
    </row>
    <row r="85" spans="1:11" x14ac:dyDescent="0.25">
      <c r="A85" s="42">
        <v>43249</v>
      </c>
      <c r="B85" t="s">
        <v>16</v>
      </c>
      <c r="C85" t="s">
        <v>17</v>
      </c>
      <c r="D85" t="s">
        <v>18</v>
      </c>
      <c r="E85" s="54" t="s">
        <v>274</v>
      </c>
      <c r="F85" s="16">
        <v>9.99</v>
      </c>
      <c r="H85" s="45">
        <f t="shared" si="1"/>
        <v>87946.829999999987</v>
      </c>
      <c r="I85">
        <v>6000</v>
      </c>
      <c r="J85" s="12" t="s">
        <v>54</v>
      </c>
      <c r="K85" t="s">
        <v>780</v>
      </c>
    </row>
    <row r="86" spans="1:11" x14ac:dyDescent="0.25">
      <c r="A86" s="42">
        <v>43251</v>
      </c>
      <c r="B86">
        <v>1948</v>
      </c>
      <c r="C86" t="s">
        <v>97</v>
      </c>
      <c r="D86" t="s">
        <v>1191</v>
      </c>
      <c r="E86" s="54" t="s">
        <v>274</v>
      </c>
      <c r="F86" s="16">
        <v>66</v>
      </c>
      <c r="H86" s="45">
        <f t="shared" si="1"/>
        <v>87880.829999999987</v>
      </c>
      <c r="I86">
        <v>6500</v>
      </c>
      <c r="J86" s="12" t="s">
        <v>57</v>
      </c>
    </row>
    <row r="87" spans="1:11" x14ac:dyDescent="0.25">
      <c r="A87" s="42">
        <v>43252</v>
      </c>
      <c r="B87">
        <v>1949</v>
      </c>
      <c r="C87" t="s">
        <v>1192</v>
      </c>
      <c r="D87" t="s">
        <v>867</v>
      </c>
      <c r="E87" s="54" t="s">
        <v>274</v>
      </c>
      <c r="F87" s="16">
        <v>66642</v>
      </c>
      <c r="H87" s="45">
        <f t="shared" si="1"/>
        <v>21238.829999999987</v>
      </c>
      <c r="I87">
        <v>6010</v>
      </c>
      <c r="J87" s="12" t="s">
        <v>56</v>
      </c>
    </row>
    <row r="88" spans="1:11" x14ac:dyDescent="0.25">
      <c r="A88" s="27">
        <v>43252</v>
      </c>
      <c r="B88" t="s">
        <v>34</v>
      </c>
      <c r="C88" t="s">
        <v>1193</v>
      </c>
      <c r="D88" t="s">
        <v>1190</v>
      </c>
      <c r="E88" s="54" t="s">
        <v>274</v>
      </c>
      <c r="G88" s="16">
        <v>150</v>
      </c>
      <c r="H88" s="45">
        <f t="shared" si="1"/>
        <v>21388.829999999987</v>
      </c>
      <c r="I88">
        <v>4200</v>
      </c>
      <c r="J88" s="12" t="s">
        <v>51</v>
      </c>
    </row>
    <row r="89" spans="1:11" x14ac:dyDescent="0.25">
      <c r="A89" s="27">
        <v>43252</v>
      </c>
      <c r="B89" t="s">
        <v>34</v>
      </c>
      <c r="C89" t="s">
        <v>1193</v>
      </c>
      <c r="D89" t="s">
        <v>1148</v>
      </c>
      <c r="E89" s="54" t="s">
        <v>274</v>
      </c>
      <c r="G89" s="16">
        <v>175</v>
      </c>
      <c r="H89" s="45">
        <f t="shared" si="1"/>
        <v>21563.829999999987</v>
      </c>
      <c r="I89">
        <v>4200</v>
      </c>
      <c r="J89" s="12" t="s">
        <v>56</v>
      </c>
    </row>
    <row r="90" spans="1:11" x14ac:dyDescent="0.25">
      <c r="A90" s="27">
        <v>43252</v>
      </c>
      <c r="B90" t="s">
        <v>34</v>
      </c>
      <c r="C90" t="s">
        <v>831</v>
      </c>
      <c r="D90" t="s">
        <v>1148</v>
      </c>
      <c r="E90" s="54" t="s">
        <v>274</v>
      </c>
      <c r="G90" s="16">
        <v>175</v>
      </c>
      <c r="H90" s="45">
        <f t="shared" si="1"/>
        <v>21738.829999999987</v>
      </c>
      <c r="I90">
        <v>4200</v>
      </c>
      <c r="J90" s="12" t="s">
        <v>56</v>
      </c>
    </row>
    <row r="91" spans="1:11" x14ac:dyDescent="0.25">
      <c r="A91" s="27">
        <v>43255</v>
      </c>
      <c r="B91">
        <v>1950</v>
      </c>
      <c r="C91" t="s">
        <v>309</v>
      </c>
      <c r="D91" t="s">
        <v>1195</v>
      </c>
      <c r="E91" s="54" t="s">
        <v>274</v>
      </c>
      <c r="F91" s="16">
        <v>85.2</v>
      </c>
      <c r="H91" s="45">
        <f t="shared" si="1"/>
        <v>21653.629999999986</v>
      </c>
      <c r="I91">
        <v>6000</v>
      </c>
      <c r="J91" s="12" t="s">
        <v>113</v>
      </c>
    </row>
    <row r="92" spans="1:11" x14ac:dyDescent="0.25">
      <c r="A92" s="27">
        <v>43259</v>
      </c>
      <c r="B92" t="s">
        <v>116</v>
      </c>
      <c r="C92" t="s">
        <v>1196</v>
      </c>
      <c r="D92" t="s">
        <v>1197</v>
      </c>
      <c r="E92" s="54" t="s">
        <v>274</v>
      </c>
      <c r="F92" s="16">
        <v>150</v>
      </c>
      <c r="H92" s="45">
        <f t="shared" si="1"/>
        <v>21503.629999999986</v>
      </c>
      <c r="I92">
        <v>1200</v>
      </c>
      <c r="J92" s="12" t="s">
        <v>58</v>
      </c>
    </row>
    <row r="93" spans="1:11" x14ac:dyDescent="0.25">
      <c r="A93" s="27">
        <v>43259</v>
      </c>
      <c r="B93" t="s">
        <v>34</v>
      </c>
      <c r="C93" t="s">
        <v>510</v>
      </c>
      <c r="D93" t="s">
        <v>449</v>
      </c>
      <c r="E93" s="54" t="s">
        <v>274</v>
      </c>
      <c r="G93" s="16">
        <v>375</v>
      </c>
      <c r="H93" s="45">
        <f t="shared" si="1"/>
        <v>21878.629999999986</v>
      </c>
      <c r="I93">
        <v>4500</v>
      </c>
      <c r="J93" s="12" t="s">
        <v>51</v>
      </c>
    </row>
    <row r="94" spans="1:11" x14ac:dyDescent="0.25">
      <c r="A94" s="27">
        <v>43259</v>
      </c>
      <c r="B94" t="s">
        <v>34</v>
      </c>
      <c r="C94" t="s">
        <v>1198</v>
      </c>
      <c r="D94" t="s">
        <v>449</v>
      </c>
      <c r="E94" s="54" t="s">
        <v>274</v>
      </c>
      <c r="G94" s="16">
        <v>375</v>
      </c>
      <c r="H94" s="45">
        <f t="shared" si="1"/>
        <v>22253.629999999986</v>
      </c>
      <c r="I94">
        <v>4500</v>
      </c>
      <c r="J94" s="12" t="s">
        <v>51</v>
      </c>
    </row>
    <row r="95" spans="1:11" x14ac:dyDescent="0.25">
      <c r="A95" s="27">
        <v>43259</v>
      </c>
      <c r="B95" t="s">
        <v>34</v>
      </c>
      <c r="C95" t="s">
        <v>386</v>
      </c>
      <c r="D95" t="s">
        <v>449</v>
      </c>
      <c r="E95" s="54" t="s">
        <v>274</v>
      </c>
      <c r="G95" s="16">
        <v>750</v>
      </c>
      <c r="H95" s="45">
        <f t="shared" si="1"/>
        <v>23003.629999999986</v>
      </c>
      <c r="I95">
        <v>4500</v>
      </c>
      <c r="J95" s="12" t="s">
        <v>51</v>
      </c>
    </row>
    <row r="96" spans="1:11" x14ac:dyDescent="0.25">
      <c r="A96" s="27">
        <v>43262</v>
      </c>
      <c r="B96">
        <v>1951</v>
      </c>
      <c r="C96" t="s">
        <v>1199</v>
      </c>
      <c r="D96" t="s">
        <v>1200</v>
      </c>
      <c r="E96" s="54" t="s">
        <v>274</v>
      </c>
      <c r="F96" s="16">
        <v>96</v>
      </c>
      <c r="H96" s="45">
        <f t="shared" si="1"/>
        <v>22907.629999999986</v>
      </c>
      <c r="I96">
        <v>6500</v>
      </c>
      <c r="J96" s="12" t="s">
        <v>57</v>
      </c>
    </row>
    <row r="97" spans="1:10" x14ac:dyDescent="0.25">
      <c r="A97" s="27">
        <v>43262</v>
      </c>
      <c r="B97">
        <v>1952</v>
      </c>
      <c r="C97" t="s">
        <v>309</v>
      </c>
      <c r="D97" t="s">
        <v>1201</v>
      </c>
      <c r="E97" s="54" t="s">
        <v>274</v>
      </c>
      <c r="F97" s="16">
        <v>62.77</v>
      </c>
      <c r="H97" s="45">
        <f t="shared" si="1"/>
        <v>22844.859999999986</v>
      </c>
      <c r="I97">
        <v>6000</v>
      </c>
      <c r="J97" s="12" t="s">
        <v>56</v>
      </c>
    </row>
    <row r="98" spans="1:10" x14ac:dyDescent="0.25">
      <c r="A98" s="27">
        <v>43262</v>
      </c>
      <c r="B98">
        <v>1953</v>
      </c>
      <c r="C98" t="s">
        <v>837</v>
      </c>
      <c r="D98" t="s">
        <v>241</v>
      </c>
      <c r="E98" s="54" t="s">
        <v>274</v>
      </c>
      <c r="F98" s="16">
        <v>480</v>
      </c>
      <c r="H98" s="45">
        <f t="shared" si="1"/>
        <v>22364.859999999986</v>
      </c>
      <c r="I98">
        <v>6000</v>
      </c>
      <c r="J98" s="12" t="s">
        <v>55</v>
      </c>
    </row>
    <row r="99" spans="1:10" x14ac:dyDescent="0.25">
      <c r="A99" s="27">
        <v>43262</v>
      </c>
      <c r="B99">
        <v>1954</v>
      </c>
      <c r="C99" t="s">
        <v>1202</v>
      </c>
      <c r="D99" t="s">
        <v>241</v>
      </c>
      <c r="E99" s="54" t="s">
        <v>274</v>
      </c>
      <c r="F99" s="16">
        <v>480</v>
      </c>
      <c r="H99" s="45">
        <f t="shared" si="1"/>
        <v>21884.859999999986</v>
      </c>
      <c r="I99">
        <v>6000</v>
      </c>
      <c r="J99" s="12" t="s">
        <v>55</v>
      </c>
    </row>
    <row r="100" spans="1:10" x14ac:dyDescent="0.25">
      <c r="A100" s="27">
        <v>43262</v>
      </c>
      <c r="B100">
        <v>1955</v>
      </c>
      <c r="C100" t="s">
        <v>933</v>
      </c>
      <c r="D100" t="s">
        <v>241</v>
      </c>
      <c r="E100" s="54" t="s">
        <v>274</v>
      </c>
      <c r="F100" s="16">
        <v>80</v>
      </c>
      <c r="H100" s="45">
        <f t="shared" si="1"/>
        <v>21804.859999999986</v>
      </c>
      <c r="I100">
        <v>6000</v>
      </c>
      <c r="J100" s="12" t="s">
        <v>55</v>
      </c>
    </row>
    <row r="101" spans="1:10" x14ac:dyDescent="0.25">
      <c r="A101" s="27">
        <v>43265</v>
      </c>
      <c r="B101" t="s">
        <v>34</v>
      </c>
      <c r="C101" t="s">
        <v>1203</v>
      </c>
      <c r="D101" t="s">
        <v>1197</v>
      </c>
      <c r="E101" s="54" t="s">
        <v>274</v>
      </c>
      <c r="G101" s="16">
        <v>150</v>
      </c>
      <c r="H101" s="45">
        <f t="shared" si="1"/>
        <v>21954.859999999986</v>
      </c>
      <c r="I101">
        <v>1200</v>
      </c>
      <c r="J101" s="12" t="s">
        <v>58</v>
      </c>
    </row>
    <row r="102" spans="1:10" x14ac:dyDescent="0.25">
      <c r="A102" s="27">
        <v>43265</v>
      </c>
      <c r="B102" t="s">
        <v>34</v>
      </c>
      <c r="C102" t="s">
        <v>1204</v>
      </c>
      <c r="D102" t="s">
        <v>1205</v>
      </c>
      <c r="E102" s="54" t="s">
        <v>274</v>
      </c>
      <c r="G102" s="16">
        <v>244</v>
      </c>
      <c r="H102" s="45">
        <f t="shared" si="1"/>
        <v>22198.859999999986</v>
      </c>
      <c r="I102">
        <v>4900</v>
      </c>
      <c r="J102" s="12" t="s">
        <v>345</v>
      </c>
    </row>
    <row r="103" spans="1:10" x14ac:dyDescent="0.25">
      <c r="A103" s="27">
        <v>43265</v>
      </c>
      <c r="B103" t="s">
        <v>34</v>
      </c>
      <c r="C103" t="s">
        <v>515</v>
      </c>
      <c r="D103" t="s">
        <v>1190</v>
      </c>
      <c r="E103" s="54" t="s">
        <v>274</v>
      </c>
      <c r="G103" s="16">
        <v>150</v>
      </c>
      <c r="H103" s="45">
        <f t="shared" si="1"/>
        <v>22348.859999999986</v>
      </c>
      <c r="I103">
        <v>4200</v>
      </c>
      <c r="J103" s="12" t="s">
        <v>51</v>
      </c>
    </row>
    <row r="104" spans="1:10" x14ac:dyDescent="0.25">
      <c r="A104" s="27">
        <v>43265</v>
      </c>
      <c r="B104" t="s">
        <v>34</v>
      </c>
      <c r="C104" t="s">
        <v>1206</v>
      </c>
      <c r="D104" t="s">
        <v>1148</v>
      </c>
      <c r="E104" s="54" t="s">
        <v>274</v>
      </c>
      <c r="G104" s="16">
        <v>1000</v>
      </c>
      <c r="H104" s="45">
        <f t="shared" si="1"/>
        <v>23348.859999999986</v>
      </c>
      <c r="I104">
        <v>4200</v>
      </c>
      <c r="J104" s="12" t="s">
        <v>56</v>
      </c>
    </row>
    <row r="105" spans="1:10" x14ac:dyDescent="0.25">
      <c r="A105" s="27">
        <v>43265</v>
      </c>
      <c r="B105" t="s">
        <v>34</v>
      </c>
      <c r="C105" t="s">
        <v>1207</v>
      </c>
      <c r="D105" t="s">
        <v>1148</v>
      </c>
      <c r="E105" s="54" t="s">
        <v>274</v>
      </c>
      <c r="G105" s="16">
        <v>175</v>
      </c>
      <c r="H105" s="45">
        <f t="shared" si="1"/>
        <v>23523.859999999986</v>
      </c>
      <c r="I105">
        <v>4200</v>
      </c>
      <c r="J105" s="12" t="s">
        <v>56</v>
      </c>
    </row>
    <row r="106" spans="1:10" x14ac:dyDescent="0.25">
      <c r="A106" s="27">
        <v>43265</v>
      </c>
      <c r="B106" t="s">
        <v>34</v>
      </c>
      <c r="C106" t="s">
        <v>1208</v>
      </c>
      <c r="D106" t="s">
        <v>1148</v>
      </c>
      <c r="E106" s="54" t="s">
        <v>274</v>
      </c>
      <c r="G106" s="16">
        <v>175</v>
      </c>
      <c r="H106" s="45">
        <f t="shared" si="1"/>
        <v>23698.859999999986</v>
      </c>
      <c r="I106">
        <v>4200</v>
      </c>
      <c r="J106" s="12" t="s">
        <v>56</v>
      </c>
    </row>
    <row r="107" spans="1:10" x14ac:dyDescent="0.25">
      <c r="A107" s="27">
        <v>43270</v>
      </c>
      <c r="B107" t="s">
        <v>34</v>
      </c>
      <c r="C107" t="s">
        <v>1209</v>
      </c>
      <c r="D107" t="s">
        <v>1210</v>
      </c>
      <c r="E107" s="54" t="s">
        <v>274</v>
      </c>
      <c r="G107" s="16">
        <v>750</v>
      </c>
      <c r="H107" s="45">
        <f t="shared" si="1"/>
        <v>24448.859999999986</v>
      </c>
      <c r="I107">
        <v>4500</v>
      </c>
      <c r="J107" s="12" t="s">
        <v>51</v>
      </c>
    </row>
    <row r="108" spans="1:10" x14ac:dyDescent="0.25">
      <c r="A108" s="27">
        <v>43270</v>
      </c>
      <c r="B108" t="s">
        <v>34</v>
      </c>
      <c r="C108" t="s">
        <v>1211</v>
      </c>
      <c r="D108" t="s">
        <v>1190</v>
      </c>
      <c r="E108" s="54" t="s">
        <v>274</v>
      </c>
      <c r="G108" s="16">
        <v>150</v>
      </c>
      <c r="H108" s="45">
        <f t="shared" si="1"/>
        <v>24598.859999999986</v>
      </c>
      <c r="I108">
        <v>4200</v>
      </c>
      <c r="J108" s="12" t="s">
        <v>51</v>
      </c>
    </row>
    <row r="109" spans="1:10" x14ac:dyDescent="0.25">
      <c r="A109" s="27">
        <v>43270</v>
      </c>
      <c r="B109" t="s">
        <v>34</v>
      </c>
      <c r="C109" t="s">
        <v>1211</v>
      </c>
      <c r="D109" t="s">
        <v>1148</v>
      </c>
      <c r="E109" s="54" t="s">
        <v>274</v>
      </c>
      <c r="G109" s="16">
        <v>175</v>
      </c>
      <c r="H109" s="45">
        <f t="shared" si="1"/>
        <v>24773.859999999986</v>
      </c>
      <c r="I109">
        <v>4200</v>
      </c>
      <c r="J109" s="12" t="s">
        <v>56</v>
      </c>
    </row>
    <row r="110" spans="1:10" x14ac:dyDescent="0.25">
      <c r="A110" s="27">
        <v>43270</v>
      </c>
      <c r="B110" t="s">
        <v>34</v>
      </c>
      <c r="C110" t="s">
        <v>854</v>
      </c>
      <c r="D110" t="s">
        <v>1190</v>
      </c>
      <c r="E110" s="54" t="s">
        <v>274</v>
      </c>
      <c r="G110" s="16">
        <v>150</v>
      </c>
      <c r="H110" s="45">
        <f t="shared" si="1"/>
        <v>24923.859999999986</v>
      </c>
      <c r="I110">
        <v>4200</v>
      </c>
      <c r="J110" s="12" t="s">
        <v>51</v>
      </c>
    </row>
    <row r="111" spans="1:10" x14ac:dyDescent="0.25">
      <c r="A111" s="27">
        <v>43270</v>
      </c>
      <c r="B111">
        <v>1956</v>
      </c>
      <c r="C111" t="s">
        <v>24</v>
      </c>
      <c r="D111" t="s">
        <v>1212</v>
      </c>
      <c r="E111" s="54" t="s">
        <v>274</v>
      </c>
      <c r="F111" s="16">
        <v>335</v>
      </c>
      <c r="H111" s="45">
        <f t="shared" si="1"/>
        <v>24588.859999999986</v>
      </c>
      <c r="I111">
        <v>6000</v>
      </c>
      <c r="J111" s="12" t="s">
        <v>55</v>
      </c>
    </row>
    <row r="112" spans="1:10" x14ac:dyDescent="0.25">
      <c r="A112" s="27">
        <v>43270</v>
      </c>
      <c r="B112">
        <v>1957</v>
      </c>
      <c r="C112" t="s">
        <v>11</v>
      </c>
      <c r="D112" t="s">
        <v>1214</v>
      </c>
      <c r="E112" s="54" t="s">
        <v>274</v>
      </c>
      <c r="F112" s="16">
        <v>75</v>
      </c>
      <c r="H112" s="45">
        <f t="shared" si="1"/>
        <v>24513.859999999986</v>
      </c>
      <c r="I112">
        <v>6500</v>
      </c>
      <c r="J112" s="12" t="s">
        <v>57</v>
      </c>
    </row>
    <row r="113" spans="1:10" x14ac:dyDescent="0.25">
      <c r="A113" s="27">
        <v>43270</v>
      </c>
      <c r="B113">
        <v>1957</v>
      </c>
      <c r="C113" t="s">
        <v>11</v>
      </c>
      <c r="D113" t="s">
        <v>1215</v>
      </c>
      <c r="E113" s="54" t="s">
        <v>274</v>
      </c>
      <c r="F113" s="16">
        <v>5</v>
      </c>
      <c r="H113" s="45">
        <f t="shared" si="1"/>
        <v>24508.859999999986</v>
      </c>
      <c r="I113">
        <v>6000</v>
      </c>
      <c r="J113" s="12" t="s">
        <v>53</v>
      </c>
    </row>
    <row r="114" spans="1:10" x14ac:dyDescent="0.25">
      <c r="A114" s="27">
        <v>43270</v>
      </c>
      <c r="B114">
        <v>1957</v>
      </c>
      <c r="C114" t="s">
        <v>11</v>
      </c>
      <c r="D114" t="s">
        <v>1216</v>
      </c>
      <c r="E114" s="54" t="s">
        <v>274</v>
      </c>
      <c r="F114" s="16">
        <v>6</v>
      </c>
      <c r="H114" s="45">
        <f t="shared" si="1"/>
        <v>24502.859999999986</v>
      </c>
      <c r="I114">
        <v>6500</v>
      </c>
      <c r="J114" s="12" t="s">
        <v>57</v>
      </c>
    </row>
    <row r="115" spans="1:10" x14ac:dyDescent="0.25">
      <c r="A115" s="27">
        <v>43270</v>
      </c>
      <c r="B115">
        <v>1957</v>
      </c>
      <c r="C115" t="s">
        <v>11</v>
      </c>
      <c r="D115" t="s">
        <v>374</v>
      </c>
      <c r="E115" s="54" t="s">
        <v>274</v>
      </c>
      <c r="F115" s="16">
        <v>0.92</v>
      </c>
      <c r="H115" s="45">
        <f t="shared" si="1"/>
        <v>24501.939999999988</v>
      </c>
      <c r="I115">
        <v>6000</v>
      </c>
      <c r="J115" s="12" t="s">
        <v>52</v>
      </c>
    </row>
    <row r="116" spans="1:10" x14ac:dyDescent="0.25">
      <c r="A116" s="27">
        <v>43270</v>
      </c>
      <c r="B116">
        <v>1957</v>
      </c>
      <c r="C116" t="s">
        <v>11</v>
      </c>
      <c r="D116" t="s">
        <v>1217</v>
      </c>
      <c r="E116" s="54" t="s">
        <v>274</v>
      </c>
      <c r="F116" s="16">
        <v>89.98</v>
      </c>
      <c r="H116" s="45">
        <f t="shared" si="1"/>
        <v>24411.959999999988</v>
      </c>
      <c r="I116">
        <v>6000</v>
      </c>
      <c r="J116" s="12" t="s">
        <v>53</v>
      </c>
    </row>
    <row r="117" spans="1:10" x14ac:dyDescent="0.25">
      <c r="A117" s="27">
        <v>43270</v>
      </c>
      <c r="B117">
        <v>1957</v>
      </c>
      <c r="C117" t="s">
        <v>11</v>
      </c>
      <c r="D117" t="s">
        <v>410</v>
      </c>
      <c r="E117" s="54" t="s">
        <v>274</v>
      </c>
      <c r="F117" s="16">
        <v>30</v>
      </c>
      <c r="H117" s="45">
        <f t="shared" si="1"/>
        <v>24381.959999999988</v>
      </c>
      <c r="I117">
        <v>6500</v>
      </c>
      <c r="J117" s="12" t="s">
        <v>55</v>
      </c>
    </row>
    <row r="118" spans="1:10" x14ac:dyDescent="0.25">
      <c r="A118" s="27">
        <v>43270</v>
      </c>
      <c r="B118">
        <v>1957</v>
      </c>
      <c r="C118" t="s">
        <v>11</v>
      </c>
      <c r="D118" t="s">
        <v>69</v>
      </c>
      <c r="E118" s="54" t="s">
        <v>274</v>
      </c>
      <c r="F118" s="16">
        <v>7.74</v>
      </c>
      <c r="H118" s="45">
        <f t="shared" si="1"/>
        <v>24374.219999999987</v>
      </c>
      <c r="I118">
        <v>6000</v>
      </c>
      <c r="J118" s="12" t="s">
        <v>53</v>
      </c>
    </row>
    <row r="119" spans="1:10" x14ac:dyDescent="0.25">
      <c r="A119" s="27">
        <v>43270</v>
      </c>
      <c r="B119">
        <v>1957</v>
      </c>
      <c r="C119" t="s">
        <v>11</v>
      </c>
      <c r="D119" t="s">
        <v>1218</v>
      </c>
      <c r="E119" s="54" t="s">
        <v>274</v>
      </c>
      <c r="F119" s="16">
        <v>9.99</v>
      </c>
      <c r="H119" s="45">
        <f t="shared" si="1"/>
        <v>24364.229999999985</v>
      </c>
      <c r="I119">
        <v>6700</v>
      </c>
      <c r="J119" s="12" t="s">
        <v>54</v>
      </c>
    </row>
    <row r="120" spans="1:10" x14ac:dyDescent="0.25">
      <c r="A120" s="27">
        <v>43270</v>
      </c>
      <c r="B120">
        <v>1957</v>
      </c>
      <c r="C120" t="s">
        <v>11</v>
      </c>
      <c r="D120" t="s">
        <v>1213</v>
      </c>
      <c r="E120" s="54" t="s">
        <v>274</v>
      </c>
      <c r="F120" s="16">
        <v>4.5</v>
      </c>
      <c r="H120" s="45">
        <f t="shared" si="1"/>
        <v>24359.729999999985</v>
      </c>
      <c r="I120">
        <v>6000</v>
      </c>
      <c r="J120" s="12" t="s">
        <v>53</v>
      </c>
    </row>
    <row r="121" spans="1:10" x14ac:dyDescent="0.25">
      <c r="A121" s="27">
        <v>43270</v>
      </c>
      <c r="B121">
        <v>1957</v>
      </c>
      <c r="C121" t="s">
        <v>11</v>
      </c>
      <c r="D121" t="s">
        <v>1219</v>
      </c>
      <c r="E121" s="54" t="s">
        <v>274</v>
      </c>
      <c r="F121" s="16">
        <v>15.96</v>
      </c>
      <c r="H121" s="45">
        <f t="shared" si="1"/>
        <v>24343.769999999986</v>
      </c>
      <c r="I121">
        <v>6000</v>
      </c>
      <c r="J121" s="12" t="s">
        <v>53</v>
      </c>
    </row>
    <row r="122" spans="1:10" x14ac:dyDescent="0.25">
      <c r="A122" s="27">
        <v>43271</v>
      </c>
      <c r="B122">
        <v>1958</v>
      </c>
      <c r="C122" t="s">
        <v>1220</v>
      </c>
      <c r="D122" t="s">
        <v>1221</v>
      </c>
      <c r="E122" s="54" t="s">
        <v>274</v>
      </c>
      <c r="F122" s="16">
        <v>1450</v>
      </c>
      <c r="H122" s="45">
        <f t="shared" si="1"/>
        <v>22893.769999999986</v>
      </c>
      <c r="I122">
        <v>6700</v>
      </c>
      <c r="J122" s="12" t="s">
        <v>53</v>
      </c>
    </row>
    <row r="123" spans="1:10" x14ac:dyDescent="0.25">
      <c r="A123" s="27">
        <v>43272</v>
      </c>
      <c r="B123">
        <v>1959</v>
      </c>
      <c r="C123" t="s">
        <v>92</v>
      </c>
      <c r="D123" t="s">
        <v>271</v>
      </c>
      <c r="E123" s="54" t="s">
        <v>274</v>
      </c>
      <c r="F123" s="16">
        <v>280</v>
      </c>
      <c r="H123" s="45">
        <f t="shared" si="1"/>
        <v>22613.769999999986</v>
      </c>
      <c r="I123">
        <v>6900</v>
      </c>
      <c r="J123" s="12" t="s">
        <v>51</v>
      </c>
    </row>
    <row r="124" spans="1:10" x14ac:dyDescent="0.25">
      <c r="A124" s="27">
        <v>43272</v>
      </c>
      <c r="B124">
        <v>1960</v>
      </c>
      <c r="C124" t="s">
        <v>1222</v>
      </c>
      <c r="D124" t="s">
        <v>1223</v>
      </c>
      <c r="E124" s="54" t="s">
        <v>274</v>
      </c>
      <c r="F124" s="16">
        <v>330</v>
      </c>
      <c r="H124" s="45">
        <f t="shared" si="1"/>
        <v>22283.769999999986</v>
      </c>
      <c r="I124">
        <v>6000</v>
      </c>
      <c r="J124" s="12" t="s">
        <v>57</v>
      </c>
    </row>
    <row r="125" spans="1:10" x14ac:dyDescent="0.25">
      <c r="A125" s="27">
        <v>43273</v>
      </c>
      <c r="B125" t="s">
        <v>34</v>
      </c>
      <c r="C125" t="s">
        <v>1224</v>
      </c>
      <c r="D125" t="s">
        <v>1210</v>
      </c>
      <c r="E125" s="54" t="s">
        <v>274</v>
      </c>
      <c r="G125" s="16">
        <v>750</v>
      </c>
      <c r="H125" s="45">
        <f t="shared" si="1"/>
        <v>23033.769999999986</v>
      </c>
      <c r="I125">
        <v>4500</v>
      </c>
      <c r="J125" s="12" t="s">
        <v>51</v>
      </c>
    </row>
    <row r="126" spans="1:10" x14ac:dyDescent="0.25">
      <c r="A126" s="27">
        <v>43273</v>
      </c>
      <c r="B126" t="s">
        <v>34</v>
      </c>
      <c r="C126" t="s">
        <v>428</v>
      </c>
      <c r="D126" t="s">
        <v>1190</v>
      </c>
      <c r="E126" s="54" t="s">
        <v>274</v>
      </c>
      <c r="G126" s="16">
        <v>150</v>
      </c>
      <c r="H126" s="45">
        <f t="shared" si="1"/>
        <v>23183.769999999986</v>
      </c>
      <c r="I126">
        <v>4200</v>
      </c>
      <c r="J126" s="12" t="s">
        <v>51</v>
      </c>
    </row>
    <row r="127" spans="1:10" x14ac:dyDescent="0.25">
      <c r="A127" s="27">
        <v>43273</v>
      </c>
      <c r="B127" t="s">
        <v>34</v>
      </c>
      <c r="C127" t="s">
        <v>1222</v>
      </c>
      <c r="D127" t="s">
        <v>1190</v>
      </c>
      <c r="E127" s="54" t="s">
        <v>274</v>
      </c>
      <c r="G127" s="16">
        <v>150</v>
      </c>
      <c r="H127" s="45">
        <f t="shared" si="1"/>
        <v>23333.769999999986</v>
      </c>
      <c r="I127">
        <v>4200</v>
      </c>
      <c r="J127" s="12" t="s">
        <v>51</v>
      </c>
    </row>
    <row r="128" spans="1:10" x14ac:dyDescent="0.25">
      <c r="A128" s="27">
        <v>43276</v>
      </c>
      <c r="B128">
        <v>1961</v>
      </c>
      <c r="C128" t="s">
        <v>1225</v>
      </c>
      <c r="D128" t="s">
        <v>1226</v>
      </c>
      <c r="E128" s="54" t="s">
        <v>274</v>
      </c>
      <c r="F128" s="16">
        <v>59.89</v>
      </c>
      <c r="H128" s="45">
        <f t="shared" si="1"/>
        <v>23273.879999999986</v>
      </c>
      <c r="I128">
        <v>6700</v>
      </c>
      <c r="J128" s="12" t="s">
        <v>54</v>
      </c>
    </row>
    <row r="129" spans="1:11" x14ac:dyDescent="0.25">
      <c r="A129" s="27">
        <v>43277</v>
      </c>
      <c r="B129">
        <v>1962</v>
      </c>
      <c r="C129" t="s">
        <v>1227</v>
      </c>
      <c r="D129" t="s">
        <v>271</v>
      </c>
      <c r="E129" s="54" t="s">
        <v>336</v>
      </c>
      <c r="F129" s="16">
        <v>440</v>
      </c>
      <c r="H129" s="45">
        <f t="shared" si="1"/>
        <v>22833.879999999986</v>
      </c>
      <c r="I129">
        <v>6900</v>
      </c>
      <c r="J129" s="12" t="s">
        <v>51</v>
      </c>
    </row>
    <row r="130" spans="1:11" x14ac:dyDescent="0.25">
      <c r="A130" s="27">
        <v>43278</v>
      </c>
      <c r="B130" t="s">
        <v>16</v>
      </c>
      <c r="C130" t="s">
        <v>17</v>
      </c>
      <c r="D130" t="s">
        <v>18</v>
      </c>
      <c r="E130" s="54" t="s">
        <v>274</v>
      </c>
      <c r="F130" s="16">
        <v>9.99</v>
      </c>
      <c r="H130" s="45">
        <f t="shared" si="1"/>
        <v>22823.889999999985</v>
      </c>
      <c r="I130">
        <v>6000</v>
      </c>
      <c r="J130" s="12" t="s">
        <v>54</v>
      </c>
    </row>
    <row r="131" spans="1:11" x14ac:dyDescent="0.25">
      <c r="A131" s="27">
        <v>43278</v>
      </c>
      <c r="B131">
        <v>1963</v>
      </c>
      <c r="C131" t="s">
        <v>580</v>
      </c>
      <c r="D131" t="s">
        <v>1228</v>
      </c>
      <c r="E131" s="54" t="s">
        <v>336</v>
      </c>
      <c r="F131" s="16">
        <v>150</v>
      </c>
      <c r="H131" s="45">
        <f t="shared" ref="H131:H202" si="2">SUM(H130-F131+G131)</f>
        <v>22673.889999999985</v>
      </c>
      <c r="I131">
        <v>6500</v>
      </c>
      <c r="J131" s="12" t="s">
        <v>57</v>
      </c>
    </row>
    <row r="132" spans="1:11" x14ac:dyDescent="0.25">
      <c r="A132" s="27">
        <v>43278</v>
      </c>
      <c r="B132" t="s">
        <v>34</v>
      </c>
      <c r="C132" t="s">
        <v>311</v>
      </c>
      <c r="D132" t="s">
        <v>730</v>
      </c>
      <c r="E132" s="54" t="s">
        <v>274</v>
      </c>
      <c r="G132" s="16">
        <v>240</v>
      </c>
      <c r="H132" s="45">
        <f t="shared" si="2"/>
        <v>22913.889999999985</v>
      </c>
      <c r="I132">
        <v>4100</v>
      </c>
      <c r="J132" s="12" t="s">
        <v>56</v>
      </c>
    </row>
    <row r="133" spans="1:11" x14ac:dyDescent="0.25">
      <c r="A133" s="27">
        <v>43278</v>
      </c>
      <c r="B133" t="s">
        <v>34</v>
      </c>
      <c r="C133" t="s">
        <v>1229</v>
      </c>
      <c r="D133" t="s">
        <v>370</v>
      </c>
      <c r="E133" s="54" t="s">
        <v>274</v>
      </c>
      <c r="G133" s="16">
        <v>750</v>
      </c>
      <c r="H133" s="45">
        <f t="shared" si="2"/>
        <v>23663.889999999985</v>
      </c>
      <c r="I133">
        <v>4500</v>
      </c>
      <c r="J133" s="12" t="s">
        <v>51</v>
      </c>
    </row>
    <row r="134" spans="1:11" x14ac:dyDescent="0.25">
      <c r="A134" s="27">
        <v>43278</v>
      </c>
      <c r="B134" t="s">
        <v>34</v>
      </c>
      <c r="C134" t="s">
        <v>1229</v>
      </c>
      <c r="D134" t="s">
        <v>730</v>
      </c>
      <c r="E134" s="54" t="s">
        <v>274</v>
      </c>
      <c r="G134" s="16">
        <v>440</v>
      </c>
      <c r="H134" s="45">
        <f t="shared" si="2"/>
        <v>24103.889999999985</v>
      </c>
      <c r="I134">
        <v>4100</v>
      </c>
      <c r="J134" s="12" t="s">
        <v>56</v>
      </c>
    </row>
    <row r="135" spans="1:11" x14ac:dyDescent="0.25">
      <c r="A135" s="27">
        <v>43278</v>
      </c>
      <c r="B135" t="s">
        <v>34</v>
      </c>
      <c r="C135" t="s">
        <v>150</v>
      </c>
      <c r="E135" s="54" t="s">
        <v>274</v>
      </c>
      <c r="G135" s="16">
        <v>30</v>
      </c>
      <c r="H135" s="45">
        <f t="shared" si="2"/>
        <v>24133.889999999985</v>
      </c>
      <c r="I135">
        <v>4900</v>
      </c>
      <c r="J135" s="12" t="s">
        <v>345</v>
      </c>
    </row>
    <row r="136" spans="1:11" x14ac:dyDescent="0.25">
      <c r="A136" s="27">
        <v>43278</v>
      </c>
      <c r="B136" t="s">
        <v>34</v>
      </c>
      <c r="C136" t="s">
        <v>428</v>
      </c>
      <c r="D136" t="s">
        <v>1230</v>
      </c>
      <c r="E136" s="54" t="s">
        <v>274</v>
      </c>
      <c r="G136" s="16">
        <v>100</v>
      </c>
      <c r="H136" s="45">
        <f t="shared" si="2"/>
        <v>24233.889999999985</v>
      </c>
      <c r="I136">
        <v>4900</v>
      </c>
      <c r="J136" s="12" t="s">
        <v>345</v>
      </c>
      <c r="K136" t="s">
        <v>780</v>
      </c>
    </row>
    <row r="137" spans="1:11" x14ac:dyDescent="0.25">
      <c r="A137" s="27">
        <v>43284</v>
      </c>
      <c r="B137">
        <v>1964</v>
      </c>
      <c r="C137" t="s">
        <v>1231</v>
      </c>
      <c r="D137" t="s">
        <v>540</v>
      </c>
      <c r="E137" s="54" t="s">
        <v>336</v>
      </c>
      <c r="F137" s="16">
        <v>760</v>
      </c>
      <c r="H137" s="45">
        <f t="shared" si="2"/>
        <v>23473.889999999985</v>
      </c>
      <c r="I137">
        <v>7700</v>
      </c>
      <c r="J137" s="12" t="s">
        <v>54</v>
      </c>
      <c r="K137" t="s">
        <v>1232</v>
      </c>
    </row>
    <row r="138" spans="1:11" x14ac:dyDescent="0.25">
      <c r="A138" s="27">
        <v>43286</v>
      </c>
      <c r="B138">
        <v>1965</v>
      </c>
      <c r="C138" t="s">
        <v>14</v>
      </c>
      <c r="D138" t="s">
        <v>1233</v>
      </c>
      <c r="E138" s="54" t="s">
        <v>336</v>
      </c>
      <c r="F138" s="16">
        <v>54</v>
      </c>
      <c r="H138" s="45">
        <f t="shared" si="2"/>
        <v>23419.889999999985</v>
      </c>
      <c r="I138">
        <v>6700</v>
      </c>
      <c r="J138" s="12" t="s">
        <v>54</v>
      </c>
    </row>
    <row r="139" spans="1:11" x14ac:dyDescent="0.25">
      <c r="A139" s="27">
        <v>43286</v>
      </c>
      <c r="B139">
        <v>1966</v>
      </c>
      <c r="C139" t="s">
        <v>322</v>
      </c>
      <c r="D139" t="s">
        <v>1234</v>
      </c>
      <c r="E139" s="54" t="s">
        <v>336</v>
      </c>
      <c r="F139" s="16">
        <v>150</v>
      </c>
      <c r="H139" s="45">
        <f t="shared" si="2"/>
        <v>23269.889999999985</v>
      </c>
      <c r="I139">
        <v>6500</v>
      </c>
      <c r="J139" s="12" t="s">
        <v>55</v>
      </c>
    </row>
    <row r="140" spans="1:11" x14ac:dyDescent="0.25">
      <c r="A140" s="27">
        <v>43287</v>
      </c>
      <c r="B140">
        <v>1967</v>
      </c>
      <c r="C140" t="s">
        <v>1227</v>
      </c>
      <c r="D140" t="s">
        <v>271</v>
      </c>
      <c r="E140" s="54" t="s">
        <v>336</v>
      </c>
      <c r="F140" s="16">
        <v>235</v>
      </c>
      <c r="H140" s="45">
        <f t="shared" si="2"/>
        <v>23034.889999999985</v>
      </c>
      <c r="I140">
        <v>6900</v>
      </c>
      <c r="J140" s="12" t="s">
        <v>51</v>
      </c>
    </row>
    <row r="141" spans="1:11" x14ac:dyDescent="0.25">
      <c r="A141" s="27">
        <v>43287</v>
      </c>
      <c r="B141">
        <v>1968</v>
      </c>
      <c r="C141" t="s">
        <v>328</v>
      </c>
      <c r="D141" t="s">
        <v>1235</v>
      </c>
      <c r="E141" s="54" t="s">
        <v>336</v>
      </c>
      <c r="F141" s="16">
        <v>96</v>
      </c>
      <c r="H141" s="45">
        <f t="shared" si="2"/>
        <v>22938.889999999985</v>
      </c>
      <c r="I141">
        <v>6900</v>
      </c>
      <c r="J141" s="12" t="s">
        <v>51</v>
      </c>
    </row>
    <row r="142" spans="1:11" x14ac:dyDescent="0.25">
      <c r="A142" s="27">
        <v>43287</v>
      </c>
      <c r="B142" t="s">
        <v>34</v>
      </c>
      <c r="C142" t="s">
        <v>450</v>
      </c>
      <c r="D142" t="s">
        <v>1190</v>
      </c>
      <c r="E142" s="54" t="s">
        <v>336</v>
      </c>
      <c r="G142" s="16">
        <v>300</v>
      </c>
      <c r="H142" s="45">
        <f t="shared" si="2"/>
        <v>23238.889999999985</v>
      </c>
      <c r="I142">
        <v>4200</v>
      </c>
      <c r="J142" s="12" t="s">
        <v>51</v>
      </c>
    </row>
    <row r="143" spans="1:11" x14ac:dyDescent="0.25">
      <c r="A143" s="27">
        <v>43287</v>
      </c>
      <c r="B143" t="s">
        <v>34</v>
      </c>
      <c r="C143" t="s">
        <v>392</v>
      </c>
      <c r="D143" t="s">
        <v>522</v>
      </c>
      <c r="E143" s="54" t="s">
        <v>336</v>
      </c>
      <c r="G143" s="16">
        <v>75000</v>
      </c>
      <c r="H143" s="45">
        <f t="shared" si="2"/>
        <v>98238.889999999985</v>
      </c>
      <c r="I143">
        <v>4300</v>
      </c>
      <c r="J143" s="12" t="s">
        <v>51</v>
      </c>
    </row>
    <row r="144" spans="1:11" x14ac:dyDescent="0.25">
      <c r="A144" s="27">
        <v>43287</v>
      </c>
      <c r="B144">
        <v>1969</v>
      </c>
      <c r="C144" t="s">
        <v>1236</v>
      </c>
      <c r="D144" t="s">
        <v>1237</v>
      </c>
      <c r="E144" s="54" t="s">
        <v>336</v>
      </c>
      <c r="F144" s="16">
        <v>55</v>
      </c>
      <c r="H144" s="45">
        <f t="shared" si="2"/>
        <v>98183.889999999985</v>
      </c>
      <c r="I144">
        <v>6700</v>
      </c>
      <c r="J144" s="12" t="s">
        <v>89</v>
      </c>
    </row>
    <row r="145" spans="1:10" x14ac:dyDescent="0.25">
      <c r="A145" s="27">
        <v>43288</v>
      </c>
      <c r="B145">
        <v>1970</v>
      </c>
      <c r="C145" t="s">
        <v>1238</v>
      </c>
      <c r="D145" t="s">
        <v>1239</v>
      </c>
      <c r="E145" s="54" t="s">
        <v>336</v>
      </c>
      <c r="F145" s="16">
        <v>85.23</v>
      </c>
      <c r="H145" s="45">
        <f t="shared" si="2"/>
        <v>98098.659999999989</v>
      </c>
      <c r="I145">
        <v>6700</v>
      </c>
      <c r="J145" s="12" t="s">
        <v>51</v>
      </c>
    </row>
    <row r="146" spans="1:10" x14ac:dyDescent="0.25">
      <c r="A146" s="27">
        <v>43288</v>
      </c>
      <c r="B146">
        <v>1971</v>
      </c>
      <c r="C146" t="s">
        <v>1240</v>
      </c>
      <c r="D146" t="s">
        <v>1237</v>
      </c>
      <c r="E146" s="54" t="s">
        <v>336</v>
      </c>
      <c r="F146" s="16">
        <v>50</v>
      </c>
      <c r="H146" s="45">
        <f t="shared" si="2"/>
        <v>98048.659999999989</v>
      </c>
      <c r="I146">
        <v>6700</v>
      </c>
      <c r="J146" s="12" t="s">
        <v>89</v>
      </c>
    </row>
    <row r="147" spans="1:10" x14ac:dyDescent="0.25">
      <c r="A147" s="27">
        <v>43288</v>
      </c>
      <c r="B147">
        <v>1972</v>
      </c>
      <c r="C147" t="s">
        <v>561</v>
      </c>
      <c r="D147" t="s">
        <v>562</v>
      </c>
      <c r="E147" s="54" t="s">
        <v>336</v>
      </c>
      <c r="F147" s="16">
        <v>1000</v>
      </c>
      <c r="H147" s="45">
        <f t="shared" si="2"/>
        <v>97048.659999999989</v>
      </c>
      <c r="I147">
        <v>7700</v>
      </c>
      <c r="J147" s="12" t="s">
        <v>56</v>
      </c>
    </row>
    <row r="148" spans="1:10" x14ac:dyDescent="0.25">
      <c r="A148" s="27">
        <v>43290</v>
      </c>
      <c r="B148">
        <v>1973</v>
      </c>
      <c r="C148" t="s">
        <v>252</v>
      </c>
      <c r="D148" t="s">
        <v>1241</v>
      </c>
      <c r="E148" s="54" t="s">
        <v>274</v>
      </c>
      <c r="F148" s="16">
        <v>57.5</v>
      </c>
      <c r="H148" s="45">
        <f t="shared" si="2"/>
        <v>96991.159999999989</v>
      </c>
      <c r="I148">
        <v>6900</v>
      </c>
      <c r="J148" s="12" t="s">
        <v>51</v>
      </c>
    </row>
    <row r="149" spans="1:10" x14ac:dyDescent="0.25">
      <c r="A149" s="27">
        <v>43290</v>
      </c>
      <c r="B149">
        <v>1974</v>
      </c>
      <c r="C149" t="s">
        <v>1242</v>
      </c>
      <c r="D149" t="s">
        <v>271</v>
      </c>
      <c r="E149" s="54" t="s">
        <v>336</v>
      </c>
      <c r="F149" s="16">
        <v>150</v>
      </c>
      <c r="H149" s="45">
        <f t="shared" si="2"/>
        <v>96841.159999999989</v>
      </c>
      <c r="I149">
        <v>6900</v>
      </c>
      <c r="J149" s="12" t="s">
        <v>51</v>
      </c>
    </row>
    <row r="150" spans="1:10" x14ac:dyDescent="0.25">
      <c r="A150" s="27">
        <v>43290</v>
      </c>
      <c r="B150">
        <v>1975</v>
      </c>
      <c r="C150" t="s">
        <v>1243</v>
      </c>
      <c r="D150" t="s">
        <v>1244</v>
      </c>
      <c r="E150" s="54" t="s">
        <v>336</v>
      </c>
      <c r="F150" s="16">
        <v>1279.68</v>
      </c>
      <c r="H150" s="45">
        <f t="shared" si="2"/>
        <v>95561.48</v>
      </c>
      <c r="I150">
        <v>6900</v>
      </c>
      <c r="J150" s="12" t="s">
        <v>51</v>
      </c>
    </row>
    <row r="151" spans="1:10" ht="12.6" customHeight="1" x14ac:dyDescent="0.25">
      <c r="A151" s="27">
        <v>43291</v>
      </c>
      <c r="B151" t="s">
        <v>34</v>
      </c>
      <c r="C151" t="s">
        <v>1380</v>
      </c>
      <c r="E151" s="54" t="s">
        <v>336</v>
      </c>
      <c r="G151" s="16">
        <v>300</v>
      </c>
      <c r="H151" s="45">
        <f t="shared" si="2"/>
        <v>95861.48</v>
      </c>
      <c r="I151">
        <v>4100</v>
      </c>
      <c r="J151" s="12" t="s">
        <v>56</v>
      </c>
    </row>
    <row r="152" spans="1:10" ht="12.6" customHeight="1" x14ac:dyDescent="0.25">
      <c r="A152" s="27"/>
      <c r="C152" t="s">
        <v>150</v>
      </c>
      <c r="D152" t="s">
        <v>1419</v>
      </c>
      <c r="E152" s="54" t="s">
        <v>336</v>
      </c>
      <c r="G152" s="16">
        <v>210</v>
      </c>
      <c r="H152" s="45">
        <f t="shared" si="2"/>
        <v>96071.48</v>
      </c>
      <c r="I152">
        <v>4900</v>
      </c>
      <c r="J152" s="12" t="s">
        <v>345</v>
      </c>
    </row>
    <row r="153" spans="1:10" ht="12.6" customHeight="1" x14ac:dyDescent="0.25">
      <c r="A153" s="27"/>
      <c r="C153" t="s">
        <v>1420</v>
      </c>
      <c r="D153" t="s">
        <v>1148</v>
      </c>
      <c r="E153" s="54" t="s">
        <v>336</v>
      </c>
      <c r="G153" s="16">
        <v>500</v>
      </c>
      <c r="H153" s="45">
        <f t="shared" si="2"/>
        <v>96571.48</v>
      </c>
      <c r="I153">
        <v>4200</v>
      </c>
      <c r="J153" s="12" t="s">
        <v>56</v>
      </c>
    </row>
    <row r="154" spans="1:10" ht="12.6" customHeight="1" x14ac:dyDescent="0.25">
      <c r="A154" s="27"/>
      <c r="C154" t="s">
        <v>1420</v>
      </c>
      <c r="D154" t="s">
        <v>730</v>
      </c>
      <c r="E154" s="54" t="s">
        <v>336</v>
      </c>
      <c r="G154" s="16">
        <v>1260</v>
      </c>
      <c r="H154" s="45">
        <f t="shared" si="2"/>
        <v>97831.48</v>
      </c>
      <c r="I154">
        <v>4100</v>
      </c>
      <c r="J154" s="12" t="s">
        <v>56</v>
      </c>
    </row>
    <row r="155" spans="1:10" x14ac:dyDescent="0.25">
      <c r="A155" s="27">
        <v>43291</v>
      </c>
      <c r="B155">
        <v>1976</v>
      </c>
      <c r="C155" t="s">
        <v>211</v>
      </c>
      <c r="D155" t="s">
        <v>1245</v>
      </c>
      <c r="E155" s="54" t="s">
        <v>336</v>
      </c>
      <c r="F155" s="16">
        <v>4450</v>
      </c>
      <c r="H155" s="45">
        <f t="shared" si="2"/>
        <v>93381.48</v>
      </c>
      <c r="I155">
        <v>6300</v>
      </c>
      <c r="J155" s="12" t="s">
        <v>53</v>
      </c>
    </row>
    <row r="156" spans="1:10" x14ac:dyDescent="0.25">
      <c r="A156" s="27">
        <v>43291</v>
      </c>
      <c r="B156">
        <v>1977</v>
      </c>
      <c r="C156" t="s">
        <v>322</v>
      </c>
      <c r="D156" t="s">
        <v>1500</v>
      </c>
      <c r="E156" s="54" t="s">
        <v>336</v>
      </c>
      <c r="F156" s="16">
        <v>150</v>
      </c>
      <c r="H156" s="45">
        <f t="shared" si="2"/>
        <v>93231.48</v>
      </c>
      <c r="I156">
        <v>6500</v>
      </c>
      <c r="J156" s="12" t="s">
        <v>55</v>
      </c>
    </row>
    <row r="157" spans="1:10" x14ac:dyDescent="0.25">
      <c r="A157" s="27">
        <v>43291</v>
      </c>
      <c r="B157">
        <v>1978</v>
      </c>
      <c r="C157" t="s">
        <v>1246</v>
      </c>
      <c r="D157" t="s">
        <v>241</v>
      </c>
      <c r="E157" s="54" t="s">
        <v>336</v>
      </c>
      <c r="F157" s="16">
        <v>360</v>
      </c>
      <c r="H157" s="45">
        <f t="shared" si="2"/>
        <v>92871.48</v>
      </c>
      <c r="I157">
        <v>6000</v>
      </c>
      <c r="J157" s="12" t="s">
        <v>55</v>
      </c>
    </row>
    <row r="158" spans="1:10" x14ac:dyDescent="0.25">
      <c r="A158" s="27">
        <v>43291</v>
      </c>
      <c r="B158">
        <v>1979</v>
      </c>
      <c r="C158" t="s">
        <v>1247</v>
      </c>
      <c r="D158" t="s">
        <v>1248</v>
      </c>
      <c r="E158" s="54" t="s">
        <v>336</v>
      </c>
      <c r="F158" s="16">
        <v>62.38</v>
      </c>
      <c r="H158" s="45">
        <f t="shared" si="2"/>
        <v>92809.099999999991</v>
      </c>
      <c r="I158">
        <v>6500</v>
      </c>
      <c r="J158" s="12" t="s">
        <v>57</v>
      </c>
    </row>
    <row r="159" spans="1:10" x14ac:dyDescent="0.25">
      <c r="A159" s="27">
        <v>43291</v>
      </c>
      <c r="B159">
        <v>1980</v>
      </c>
      <c r="C159" t="s">
        <v>14</v>
      </c>
      <c r="D159" t="s">
        <v>1249</v>
      </c>
      <c r="E159" s="54" t="s">
        <v>336</v>
      </c>
      <c r="F159" s="16">
        <v>32</v>
      </c>
      <c r="H159" s="45">
        <f t="shared" si="2"/>
        <v>92777.099999999991</v>
      </c>
      <c r="I159">
        <v>6000</v>
      </c>
      <c r="J159" s="12" t="s">
        <v>57</v>
      </c>
    </row>
    <row r="160" spans="1:10" x14ac:dyDescent="0.25">
      <c r="A160" s="27">
        <v>43291</v>
      </c>
      <c r="B160">
        <v>1981</v>
      </c>
      <c r="C160" t="s">
        <v>1225</v>
      </c>
      <c r="D160" t="s">
        <v>1250</v>
      </c>
      <c r="E160" s="54" t="s">
        <v>336</v>
      </c>
      <c r="F160" s="16">
        <v>19.95</v>
      </c>
      <c r="H160" s="45">
        <f t="shared" si="2"/>
        <v>92757.15</v>
      </c>
      <c r="I160">
        <v>6400</v>
      </c>
      <c r="J160" s="12" t="s">
        <v>55</v>
      </c>
    </row>
    <row r="161" spans="1:11" x14ac:dyDescent="0.25">
      <c r="A161" s="27">
        <v>43292</v>
      </c>
      <c r="B161">
        <v>1982</v>
      </c>
      <c r="C161" t="s">
        <v>116</v>
      </c>
      <c r="D161" t="s">
        <v>1251</v>
      </c>
      <c r="E161" s="54" t="s">
        <v>336</v>
      </c>
      <c r="F161" s="16">
        <v>100</v>
      </c>
      <c r="H161" s="45">
        <f t="shared" si="2"/>
        <v>92657.15</v>
      </c>
      <c r="I161">
        <v>7700</v>
      </c>
      <c r="J161" s="12" t="s">
        <v>54</v>
      </c>
      <c r="K161" t="s">
        <v>1232</v>
      </c>
    </row>
    <row r="162" spans="1:11" x14ac:dyDescent="0.25">
      <c r="A162" s="27">
        <v>43293</v>
      </c>
      <c r="B162">
        <v>1983</v>
      </c>
      <c r="C162" t="s">
        <v>1252</v>
      </c>
      <c r="D162" t="s">
        <v>1408</v>
      </c>
      <c r="E162" s="54" t="s">
        <v>336</v>
      </c>
      <c r="F162" s="16">
        <v>983.76</v>
      </c>
      <c r="H162" s="45">
        <f t="shared" si="2"/>
        <v>91673.39</v>
      </c>
      <c r="I162">
        <v>7300</v>
      </c>
      <c r="J162" s="12" t="s">
        <v>1253</v>
      </c>
      <c r="K162" t="s">
        <v>1232</v>
      </c>
    </row>
    <row r="163" spans="1:11" x14ac:dyDescent="0.25">
      <c r="A163" s="27">
        <v>43293</v>
      </c>
      <c r="B163">
        <v>1984</v>
      </c>
      <c r="C163" t="s">
        <v>1254</v>
      </c>
      <c r="D163" t="s">
        <v>1255</v>
      </c>
      <c r="E163" s="54" t="s">
        <v>336</v>
      </c>
      <c r="F163" s="16">
        <v>160</v>
      </c>
      <c r="H163" s="45">
        <f t="shared" si="2"/>
        <v>91513.39</v>
      </c>
      <c r="I163">
        <v>7310</v>
      </c>
      <c r="J163" s="12" t="s">
        <v>51</v>
      </c>
    </row>
    <row r="164" spans="1:11" x14ac:dyDescent="0.25">
      <c r="A164" s="27">
        <v>43294</v>
      </c>
      <c r="C164" t="s">
        <v>1256</v>
      </c>
      <c r="E164" s="54" t="s">
        <v>336</v>
      </c>
      <c r="F164" s="55">
        <v>38000</v>
      </c>
      <c r="H164" s="45">
        <f t="shared" si="2"/>
        <v>53513.39</v>
      </c>
      <c r="I164">
        <v>1200</v>
      </c>
      <c r="J164" s="12" t="s">
        <v>58</v>
      </c>
    </row>
    <row r="165" spans="1:11" x14ac:dyDescent="0.25">
      <c r="A165" s="27">
        <v>43294</v>
      </c>
      <c r="C165" t="s">
        <v>1257</v>
      </c>
      <c r="E165" s="54" t="s">
        <v>336</v>
      </c>
      <c r="F165" s="55">
        <v>1000</v>
      </c>
      <c r="H165" s="45">
        <f t="shared" si="2"/>
        <v>52513.39</v>
      </c>
      <c r="I165">
        <v>1200</v>
      </c>
      <c r="J165" s="12" t="s">
        <v>58</v>
      </c>
    </row>
    <row r="166" spans="1:11" x14ac:dyDescent="0.25">
      <c r="A166" s="27">
        <v>43294</v>
      </c>
      <c r="B166" t="s">
        <v>121</v>
      </c>
      <c r="C166" t="s">
        <v>864</v>
      </c>
      <c r="D166" t="s">
        <v>865</v>
      </c>
      <c r="E166" s="54" t="s">
        <v>336</v>
      </c>
      <c r="G166" s="16">
        <v>30000</v>
      </c>
      <c r="H166" s="45">
        <f t="shared" si="2"/>
        <v>82513.39</v>
      </c>
      <c r="I166">
        <v>1200</v>
      </c>
      <c r="J166" s="12" t="s">
        <v>58</v>
      </c>
    </row>
    <row r="167" spans="1:11" x14ac:dyDescent="0.25">
      <c r="A167" s="27">
        <v>43294</v>
      </c>
      <c r="B167" t="s">
        <v>121</v>
      </c>
      <c r="C167" t="s">
        <v>1258</v>
      </c>
      <c r="D167" t="s">
        <v>531</v>
      </c>
      <c r="E167" s="54" t="s">
        <v>336</v>
      </c>
      <c r="F167" s="16">
        <v>50000</v>
      </c>
      <c r="H167" s="45">
        <f t="shared" si="2"/>
        <v>32513.39</v>
      </c>
      <c r="I167">
        <v>1200</v>
      </c>
      <c r="J167" s="12" t="s">
        <v>58</v>
      </c>
    </row>
    <row r="168" spans="1:11" x14ac:dyDescent="0.25">
      <c r="A168" s="27">
        <v>43296</v>
      </c>
      <c r="B168">
        <v>1985</v>
      </c>
      <c r="C168" t="s">
        <v>544</v>
      </c>
      <c r="D168" t="s">
        <v>1255</v>
      </c>
      <c r="E168" s="54" t="s">
        <v>336</v>
      </c>
      <c r="F168" s="16">
        <v>135</v>
      </c>
      <c r="H168" s="45">
        <f t="shared" si="2"/>
        <v>32378.39</v>
      </c>
      <c r="I168">
        <v>7310</v>
      </c>
      <c r="J168" s="12" t="s">
        <v>51</v>
      </c>
    </row>
    <row r="169" spans="1:11" x14ac:dyDescent="0.25">
      <c r="A169" s="27">
        <v>43296</v>
      </c>
      <c r="B169">
        <v>1986</v>
      </c>
      <c r="C169" t="s">
        <v>1259</v>
      </c>
      <c r="D169" t="s">
        <v>1260</v>
      </c>
      <c r="E169" s="54" t="s">
        <v>336</v>
      </c>
      <c r="F169" s="16">
        <v>160</v>
      </c>
      <c r="H169" s="45">
        <f t="shared" si="2"/>
        <v>32218.39</v>
      </c>
      <c r="I169">
        <v>7310</v>
      </c>
      <c r="J169" s="12" t="s">
        <v>51</v>
      </c>
    </row>
    <row r="170" spans="1:11" x14ac:dyDescent="0.25">
      <c r="A170" s="27">
        <v>43296</v>
      </c>
      <c r="B170">
        <v>1987</v>
      </c>
      <c r="C170" t="s">
        <v>1261</v>
      </c>
      <c r="D170" t="s">
        <v>1262</v>
      </c>
      <c r="E170" s="54" t="s">
        <v>336</v>
      </c>
      <c r="F170" s="16">
        <v>160</v>
      </c>
      <c r="H170" s="45">
        <f t="shared" si="2"/>
        <v>32058.39</v>
      </c>
      <c r="I170">
        <v>7310</v>
      </c>
      <c r="J170" s="12" t="s">
        <v>51</v>
      </c>
    </row>
    <row r="171" spans="1:11" x14ac:dyDescent="0.25">
      <c r="A171" s="27">
        <v>43296</v>
      </c>
      <c r="B171">
        <v>1988</v>
      </c>
      <c r="C171" t="s">
        <v>1263</v>
      </c>
      <c r="D171" t="s">
        <v>546</v>
      </c>
      <c r="E171" s="54" t="s">
        <v>336</v>
      </c>
      <c r="F171" s="16">
        <v>275</v>
      </c>
      <c r="H171" s="45">
        <f t="shared" si="2"/>
        <v>31783.39</v>
      </c>
      <c r="I171">
        <v>7310</v>
      </c>
      <c r="J171" s="12" t="s">
        <v>55</v>
      </c>
    </row>
    <row r="172" spans="1:11" x14ac:dyDescent="0.25">
      <c r="A172" s="27">
        <v>43296</v>
      </c>
      <c r="B172">
        <v>1989</v>
      </c>
      <c r="C172" t="s">
        <v>1264</v>
      </c>
      <c r="D172" t="s">
        <v>1260</v>
      </c>
      <c r="E172" s="54" t="s">
        <v>336</v>
      </c>
      <c r="F172" s="16">
        <v>148</v>
      </c>
      <c r="H172" s="45">
        <f t="shared" si="2"/>
        <v>31635.39</v>
      </c>
      <c r="I172">
        <v>7310</v>
      </c>
      <c r="J172" s="12" t="s">
        <v>51</v>
      </c>
    </row>
    <row r="173" spans="1:11" x14ac:dyDescent="0.25">
      <c r="A173" s="27">
        <v>43296</v>
      </c>
      <c r="B173">
        <v>1990</v>
      </c>
      <c r="C173" t="s">
        <v>1265</v>
      </c>
      <c r="D173" t="s">
        <v>1266</v>
      </c>
      <c r="E173" s="54" t="s">
        <v>336</v>
      </c>
      <c r="F173" s="16">
        <v>150</v>
      </c>
      <c r="H173" s="45">
        <f t="shared" si="2"/>
        <v>31485.39</v>
      </c>
      <c r="I173">
        <v>7300</v>
      </c>
      <c r="J173" s="12" t="s">
        <v>57</v>
      </c>
    </row>
    <row r="174" spans="1:11" x14ac:dyDescent="0.25">
      <c r="A174" s="27">
        <v>43296</v>
      </c>
      <c r="B174">
        <v>1991</v>
      </c>
      <c r="C174" t="s">
        <v>1267</v>
      </c>
      <c r="D174" t="s">
        <v>1260</v>
      </c>
      <c r="E174" s="54" t="s">
        <v>336</v>
      </c>
      <c r="F174" s="16">
        <v>160</v>
      </c>
      <c r="H174" s="45">
        <f t="shared" si="2"/>
        <v>31325.39</v>
      </c>
      <c r="I174">
        <v>7310</v>
      </c>
      <c r="J174" s="12" t="s">
        <v>51</v>
      </c>
    </row>
    <row r="175" spans="1:11" x14ac:dyDescent="0.25">
      <c r="A175" s="27">
        <v>43296</v>
      </c>
      <c r="B175">
        <v>1992</v>
      </c>
      <c r="C175" t="s">
        <v>1268</v>
      </c>
      <c r="D175" t="s">
        <v>1260</v>
      </c>
      <c r="E175" s="54" t="s">
        <v>336</v>
      </c>
      <c r="F175" s="16">
        <v>160</v>
      </c>
      <c r="H175" s="45">
        <f t="shared" si="2"/>
        <v>31165.39</v>
      </c>
      <c r="I175">
        <v>7310</v>
      </c>
      <c r="J175" s="12" t="s">
        <v>51</v>
      </c>
    </row>
    <row r="176" spans="1:11" x14ac:dyDescent="0.25">
      <c r="A176" s="27">
        <v>43296</v>
      </c>
      <c r="B176">
        <v>1993</v>
      </c>
      <c r="C176" t="s">
        <v>94</v>
      </c>
      <c r="E176" s="54" t="s">
        <v>336</v>
      </c>
      <c r="H176" s="45">
        <f t="shared" si="2"/>
        <v>31165.39</v>
      </c>
    </row>
    <row r="177" spans="1:12" x14ac:dyDescent="0.25">
      <c r="A177" s="27">
        <v>43296</v>
      </c>
      <c r="B177">
        <v>1994</v>
      </c>
      <c r="C177" t="s">
        <v>1269</v>
      </c>
      <c r="D177" t="s">
        <v>1255</v>
      </c>
      <c r="E177" s="54" t="s">
        <v>336</v>
      </c>
      <c r="F177" s="16">
        <v>430</v>
      </c>
      <c r="H177" s="45">
        <f t="shared" si="2"/>
        <v>30735.39</v>
      </c>
      <c r="I177">
        <v>7310</v>
      </c>
      <c r="J177" s="12" t="s">
        <v>51</v>
      </c>
    </row>
    <row r="178" spans="1:12" x14ac:dyDescent="0.25">
      <c r="A178" s="27">
        <v>43296</v>
      </c>
      <c r="B178">
        <v>1995</v>
      </c>
      <c r="C178" t="s">
        <v>1270</v>
      </c>
      <c r="D178" t="s">
        <v>1255</v>
      </c>
      <c r="E178" s="54" t="s">
        <v>336</v>
      </c>
      <c r="F178" s="16">
        <v>245</v>
      </c>
      <c r="H178" s="45">
        <f t="shared" si="2"/>
        <v>30490.39</v>
      </c>
      <c r="I178">
        <v>7310</v>
      </c>
      <c r="J178" s="12" t="s">
        <v>51</v>
      </c>
    </row>
    <row r="179" spans="1:12" x14ac:dyDescent="0.25">
      <c r="A179" s="27">
        <v>43298</v>
      </c>
      <c r="B179">
        <v>1996</v>
      </c>
      <c r="C179" t="s">
        <v>99</v>
      </c>
      <c r="D179" t="s">
        <v>1271</v>
      </c>
      <c r="E179" s="54" t="s">
        <v>336</v>
      </c>
      <c r="F179" s="16">
        <v>266.97000000000003</v>
      </c>
      <c r="H179" s="45">
        <f t="shared" si="2"/>
        <v>30223.42</v>
      </c>
      <c r="I179">
        <v>6900</v>
      </c>
      <c r="J179" s="12" t="s">
        <v>51</v>
      </c>
    </row>
    <row r="180" spans="1:12" x14ac:dyDescent="0.25">
      <c r="A180" s="27">
        <v>43298</v>
      </c>
      <c r="B180">
        <v>1997</v>
      </c>
      <c r="C180" t="s">
        <v>1247</v>
      </c>
      <c r="D180" t="s">
        <v>1272</v>
      </c>
      <c r="E180" s="54" t="s">
        <v>336</v>
      </c>
      <c r="F180" s="16">
        <v>57.32</v>
      </c>
      <c r="H180" s="45">
        <f t="shared" si="2"/>
        <v>30166.1</v>
      </c>
      <c r="I180">
        <v>6000</v>
      </c>
      <c r="J180" s="12" t="s">
        <v>56</v>
      </c>
    </row>
    <row r="181" spans="1:12" x14ac:dyDescent="0.25">
      <c r="A181" s="27">
        <v>43298</v>
      </c>
      <c r="B181">
        <v>1998</v>
      </c>
      <c r="C181" t="s">
        <v>309</v>
      </c>
      <c r="D181" t="s">
        <v>1273</v>
      </c>
      <c r="E181" s="54" t="s">
        <v>336</v>
      </c>
      <c r="F181" s="16">
        <v>106.39</v>
      </c>
      <c r="H181" s="45">
        <f t="shared" si="2"/>
        <v>30059.71</v>
      </c>
      <c r="I181">
        <v>6900</v>
      </c>
      <c r="J181" s="12" t="s">
        <v>51</v>
      </c>
    </row>
    <row r="182" spans="1:12" x14ac:dyDescent="0.25">
      <c r="A182" s="27">
        <v>43298</v>
      </c>
      <c r="B182" t="s">
        <v>34</v>
      </c>
      <c r="C182" t="s">
        <v>1274</v>
      </c>
      <c r="E182" s="54" t="s">
        <v>336</v>
      </c>
      <c r="G182" s="55">
        <v>38000</v>
      </c>
      <c r="H182" s="45">
        <f t="shared" si="2"/>
        <v>68059.709999999992</v>
      </c>
      <c r="I182">
        <v>1200</v>
      </c>
      <c r="J182" s="12" t="s">
        <v>58</v>
      </c>
    </row>
    <row r="183" spans="1:12" x14ac:dyDescent="0.25">
      <c r="A183" s="27">
        <v>43298</v>
      </c>
      <c r="B183" t="s">
        <v>34</v>
      </c>
      <c r="C183" t="s">
        <v>1275</v>
      </c>
      <c r="D183" t="s">
        <v>1403</v>
      </c>
      <c r="E183" s="54" t="s">
        <v>336</v>
      </c>
      <c r="G183" s="16">
        <v>20964.14</v>
      </c>
      <c r="H183" s="45">
        <f t="shared" si="2"/>
        <v>89023.849999999991</v>
      </c>
      <c r="I183">
        <v>4400</v>
      </c>
      <c r="J183" s="12" t="s">
        <v>51</v>
      </c>
    </row>
    <row r="184" spans="1:12" x14ac:dyDescent="0.25">
      <c r="A184" s="27">
        <v>43298</v>
      </c>
      <c r="D184" t="s">
        <v>1404</v>
      </c>
      <c r="E184" s="54" t="s">
        <v>336</v>
      </c>
      <c r="G184" s="16">
        <v>558.66</v>
      </c>
      <c r="H184" s="45">
        <f t="shared" si="2"/>
        <v>89582.51</v>
      </c>
      <c r="I184">
        <v>4400</v>
      </c>
      <c r="J184" s="12" t="s">
        <v>56</v>
      </c>
    </row>
    <row r="185" spans="1:12" x14ac:dyDescent="0.25">
      <c r="A185" s="27">
        <v>43298</v>
      </c>
      <c r="D185" t="s">
        <v>1405</v>
      </c>
      <c r="E185" s="54" t="s">
        <v>336</v>
      </c>
      <c r="G185" s="16">
        <v>1004.1</v>
      </c>
      <c r="H185" s="45">
        <f t="shared" si="2"/>
        <v>90586.61</v>
      </c>
      <c r="I185">
        <v>4400</v>
      </c>
      <c r="J185" s="12" t="s">
        <v>55</v>
      </c>
    </row>
    <row r="186" spans="1:12" x14ac:dyDescent="0.25">
      <c r="A186" s="27">
        <v>43298</v>
      </c>
      <c r="D186" t="s">
        <v>1406</v>
      </c>
      <c r="E186" s="54" t="s">
        <v>336</v>
      </c>
      <c r="G186" s="16">
        <v>20.3</v>
      </c>
      <c r="H186" s="45">
        <f t="shared" si="2"/>
        <v>90606.91</v>
      </c>
      <c r="I186">
        <v>4400</v>
      </c>
      <c r="J186" s="12" t="s">
        <v>55</v>
      </c>
      <c r="L186" s="16">
        <f>SUM(G183:G186)</f>
        <v>22547.199999999997</v>
      </c>
    </row>
    <row r="187" spans="1:12" x14ac:dyDescent="0.25">
      <c r="A187" s="27">
        <v>43299</v>
      </c>
      <c r="B187" t="s">
        <v>34</v>
      </c>
      <c r="C187" t="s">
        <v>1276</v>
      </c>
      <c r="E187" s="54" t="s">
        <v>336</v>
      </c>
      <c r="G187" s="55">
        <v>1000</v>
      </c>
      <c r="H187" s="45">
        <f t="shared" si="2"/>
        <v>91606.91</v>
      </c>
      <c r="I187">
        <v>1200</v>
      </c>
      <c r="J187" s="12" t="s">
        <v>58</v>
      </c>
    </row>
    <row r="188" spans="1:12" x14ac:dyDescent="0.25">
      <c r="A188" s="27">
        <v>43299</v>
      </c>
      <c r="C188" t="s">
        <v>563</v>
      </c>
      <c r="D188" s="27" t="s">
        <v>1277</v>
      </c>
      <c r="E188" s="54" t="s">
        <v>336</v>
      </c>
      <c r="G188" s="16">
        <v>2100</v>
      </c>
      <c r="H188" s="45">
        <f t="shared" si="2"/>
        <v>93706.91</v>
      </c>
      <c r="I188">
        <v>4900</v>
      </c>
      <c r="J188" s="12" t="s">
        <v>89</v>
      </c>
    </row>
    <row r="189" spans="1:12" x14ac:dyDescent="0.25">
      <c r="A189" s="27">
        <v>43299</v>
      </c>
      <c r="C189" t="s">
        <v>495</v>
      </c>
      <c r="D189" t="s">
        <v>1277</v>
      </c>
      <c r="E189" s="54" t="s">
        <v>336</v>
      </c>
      <c r="G189" s="16">
        <v>7800</v>
      </c>
      <c r="H189" s="45">
        <f t="shared" si="2"/>
        <v>101506.91</v>
      </c>
      <c r="I189">
        <v>4100</v>
      </c>
      <c r="J189" s="12" t="s">
        <v>56</v>
      </c>
    </row>
    <row r="190" spans="1:12" x14ac:dyDescent="0.25">
      <c r="A190" s="27">
        <v>43299</v>
      </c>
      <c r="C190" t="s">
        <v>729</v>
      </c>
      <c r="D190" t="s">
        <v>1277</v>
      </c>
      <c r="E190" s="54" t="s">
        <v>336</v>
      </c>
      <c r="G190" s="16">
        <v>5230</v>
      </c>
      <c r="H190" s="45">
        <f t="shared" si="2"/>
        <v>106736.91</v>
      </c>
      <c r="I190">
        <v>4100</v>
      </c>
      <c r="J190" s="12" t="s">
        <v>51</v>
      </c>
    </row>
    <row r="191" spans="1:12" x14ac:dyDescent="0.25">
      <c r="A191" s="27">
        <v>43299</v>
      </c>
      <c r="B191">
        <v>1999</v>
      </c>
      <c r="C191" t="s">
        <v>1222</v>
      </c>
      <c r="D191" t="s">
        <v>1278</v>
      </c>
      <c r="E191" s="54" t="s">
        <v>336</v>
      </c>
      <c r="F191" s="16">
        <v>263</v>
      </c>
      <c r="H191" s="45">
        <f t="shared" si="2"/>
        <v>106473.91</v>
      </c>
      <c r="I191">
        <v>6000</v>
      </c>
      <c r="J191" s="12" t="s">
        <v>57</v>
      </c>
    </row>
    <row r="192" spans="1:12" x14ac:dyDescent="0.25">
      <c r="A192" s="27">
        <v>43299</v>
      </c>
      <c r="B192">
        <v>2000</v>
      </c>
      <c r="C192" t="s">
        <v>1279</v>
      </c>
      <c r="D192" t="s">
        <v>271</v>
      </c>
      <c r="E192" s="54" t="s">
        <v>336</v>
      </c>
      <c r="F192" s="16">
        <v>200</v>
      </c>
      <c r="H192" s="45">
        <f t="shared" si="2"/>
        <v>106273.91</v>
      </c>
      <c r="I192">
        <v>6900</v>
      </c>
      <c r="J192" s="12" t="s">
        <v>51</v>
      </c>
    </row>
    <row r="193" spans="1:12" x14ac:dyDescent="0.25">
      <c r="A193" s="27">
        <v>43299</v>
      </c>
      <c r="B193">
        <v>2001</v>
      </c>
      <c r="C193" t="s">
        <v>876</v>
      </c>
      <c r="D193" t="s">
        <v>540</v>
      </c>
      <c r="E193" s="54" t="s">
        <v>336</v>
      </c>
      <c r="F193" s="16">
        <v>1145</v>
      </c>
      <c r="H193" s="45">
        <f t="shared" si="2"/>
        <v>105128.91</v>
      </c>
      <c r="I193">
        <v>7700</v>
      </c>
      <c r="J193" s="12" t="s">
        <v>54</v>
      </c>
    </row>
    <row r="194" spans="1:12" x14ac:dyDescent="0.25">
      <c r="A194" s="27">
        <v>43299</v>
      </c>
      <c r="B194">
        <v>2002</v>
      </c>
      <c r="C194" t="s">
        <v>1231</v>
      </c>
      <c r="D194" t="s">
        <v>540</v>
      </c>
      <c r="E194" s="54" t="s">
        <v>336</v>
      </c>
      <c r="F194" s="16">
        <v>425</v>
      </c>
      <c r="H194" s="45">
        <f t="shared" si="2"/>
        <v>104703.91</v>
      </c>
      <c r="I194">
        <v>7700</v>
      </c>
      <c r="J194" s="12" t="s">
        <v>54</v>
      </c>
    </row>
    <row r="195" spans="1:12" x14ac:dyDescent="0.25">
      <c r="A195" s="27">
        <v>43299</v>
      </c>
      <c r="B195">
        <v>2003</v>
      </c>
      <c r="C195" t="s">
        <v>94</v>
      </c>
      <c r="E195" s="54" t="s">
        <v>336</v>
      </c>
      <c r="H195" s="45">
        <f t="shared" si="2"/>
        <v>104703.91</v>
      </c>
    </row>
    <row r="196" spans="1:12" x14ac:dyDescent="0.25">
      <c r="A196" s="27">
        <v>43299</v>
      </c>
      <c r="B196">
        <v>2004</v>
      </c>
      <c r="C196" t="s">
        <v>11</v>
      </c>
      <c r="D196" t="s">
        <v>1280</v>
      </c>
      <c r="E196" s="54" t="s">
        <v>336</v>
      </c>
      <c r="F196" s="16">
        <v>9.99</v>
      </c>
      <c r="H196" s="45">
        <f t="shared" si="2"/>
        <v>104693.92</v>
      </c>
      <c r="I196">
        <v>6000</v>
      </c>
      <c r="J196" s="12" t="s">
        <v>53</v>
      </c>
    </row>
    <row r="197" spans="1:12" x14ac:dyDescent="0.25">
      <c r="A197" s="27">
        <v>43299</v>
      </c>
      <c r="B197">
        <v>2004</v>
      </c>
      <c r="C197" t="s">
        <v>11</v>
      </c>
      <c r="D197" t="s">
        <v>1281</v>
      </c>
      <c r="E197" s="54" t="s">
        <v>336</v>
      </c>
      <c r="F197" s="16">
        <v>7</v>
      </c>
      <c r="H197" s="45">
        <f t="shared" si="2"/>
        <v>104686.92</v>
      </c>
      <c r="I197">
        <v>6700</v>
      </c>
      <c r="J197" s="12" t="s">
        <v>51</v>
      </c>
    </row>
    <row r="198" spans="1:12" x14ac:dyDescent="0.25">
      <c r="A198" s="27">
        <v>43299</v>
      </c>
      <c r="B198">
        <v>2004</v>
      </c>
      <c r="C198" t="s">
        <v>11</v>
      </c>
      <c r="D198" t="s">
        <v>1282</v>
      </c>
      <c r="E198" s="54" t="s">
        <v>336</v>
      </c>
      <c r="F198" s="16">
        <v>77.05</v>
      </c>
      <c r="H198" s="45">
        <f t="shared" si="2"/>
        <v>104609.87</v>
      </c>
      <c r="I198">
        <v>6700</v>
      </c>
      <c r="J198" s="12" t="s">
        <v>51</v>
      </c>
    </row>
    <row r="199" spans="1:12" x14ac:dyDescent="0.25">
      <c r="A199" s="27">
        <v>43299</v>
      </c>
      <c r="B199">
        <v>2004</v>
      </c>
      <c r="C199" t="s">
        <v>11</v>
      </c>
      <c r="D199" t="s">
        <v>1283</v>
      </c>
      <c r="E199" s="54" t="s">
        <v>336</v>
      </c>
      <c r="F199" s="16">
        <v>80</v>
      </c>
      <c r="H199" s="45">
        <f t="shared" si="2"/>
        <v>104529.87</v>
      </c>
      <c r="I199">
        <v>6700</v>
      </c>
      <c r="J199" s="12" t="s">
        <v>89</v>
      </c>
    </row>
    <row r="200" spans="1:12" x14ac:dyDescent="0.25">
      <c r="A200" s="27">
        <v>43299</v>
      </c>
      <c r="B200">
        <v>2004</v>
      </c>
      <c r="C200" t="s">
        <v>11</v>
      </c>
      <c r="D200" t="s">
        <v>1284</v>
      </c>
      <c r="E200" s="54" t="s">
        <v>336</v>
      </c>
      <c r="F200" s="16">
        <v>147</v>
      </c>
      <c r="H200" s="45">
        <f t="shared" si="2"/>
        <v>104382.87</v>
      </c>
      <c r="I200">
        <v>6500</v>
      </c>
      <c r="J200" s="12" t="s">
        <v>57</v>
      </c>
    </row>
    <row r="201" spans="1:12" x14ac:dyDescent="0.25">
      <c r="A201" s="27">
        <v>43299</v>
      </c>
      <c r="B201">
        <v>2004</v>
      </c>
      <c r="C201" t="s">
        <v>11</v>
      </c>
      <c r="D201" t="s">
        <v>1288</v>
      </c>
      <c r="E201" s="54" t="s">
        <v>336</v>
      </c>
      <c r="F201" s="16">
        <v>64.849999999999994</v>
      </c>
      <c r="H201" s="45">
        <f t="shared" si="2"/>
        <v>104318.01999999999</v>
      </c>
      <c r="I201">
        <v>6700</v>
      </c>
      <c r="J201" s="12" t="s">
        <v>89</v>
      </c>
    </row>
    <row r="202" spans="1:12" x14ac:dyDescent="0.25">
      <c r="A202" s="27">
        <v>43299</v>
      </c>
      <c r="B202">
        <v>2004</v>
      </c>
      <c r="C202" t="s">
        <v>11</v>
      </c>
      <c r="D202" t="s">
        <v>1285</v>
      </c>
      <c r="E202" s="54" t="s">
        <v>336</v>
      </c>
      <c r="F202" s="16">
        <v>134.25</v>
      </c>
      <c r="H202" s="45">
        <f t="shared" si="2"/>
        <v>104183.76999999999</v>
      </c>
      <c r="I202">
        <v>6000</v>
      </c>
      <c r="J202" s="12" t="s">
        <v>53</v>
      </c>
      <c r="L202" s="16"/>
    </row>
    <row r="203" spans="1:12" x14ac:dyDescent="0.25">
      <c r="A203" s="27">
        <v>43299</v>
      </c>
      <c r="B203">
        <v>2004</v>
      </c>
      <c r="C203" t="s">
        <v>11</v>
      </c>
      <c r="D203" t="s">
        <v>1286</v>
      </c>
      <c r="E203" s="54" t="s">
        <v>336</v>
      </c>
      <c r="F203" s="16">
        <v>284.98</v>
      </c>
      <c r="H203" s="45">
        <f t="shared" ref="H203:H266" si="3">SUM(H202-F203+G203)</f>
        <v>103898.79</v>
      </c>
      <c r="I203">
        <v>6700</v>
      </c>
      <c r="J203" s="12" t="s">
        <v>89</v>
      </c>
    </row>
    <row r="204" spans="1:12" x14ac:dyDescent="0.25">
      <c r="A204" s="27">
        <v>43299</v>
      </c>
      <c r="B204">
        <v>2004</v>
      </c>
      <c r="C204" t="s">
        <v>11</v>
      </c>
      <c r="D204" t="s">
        <v>1287</v>
      </c>
      <c r="E204" s="54" t="s">
        <v>336</v>
      </c>
      <c r="F204" s="16">
        <v>30.32</v>
      </c>
      <c r="H204" s="45">
        <f t="shared" si="3"/>
        <v>103868.46999999999</v>
      </c>
      <c r="I204">
        <v>6900</v>
      </c>
      <c r="J204" s="12" t="s">
        <v>51</v>
      </c>
    </row>
    <row r="205" spans="1:12" x14ac:dyDescent="0.25">
      <c r="A205" s="27">
        <v>43299</v>
      </c>
      <c r="B205">
        <v>2004</v>
      </c>
      <c r="C205" t="s">
        <v>11</v>
      </c>
      <c r="D205" t="s">
        <v>1289</v>
      </c>
      <c r="E205" s="54" t="s">
        <v>336</v>
      </c>
      <c r="F205" s="16">
        <v>31</v>
      </c>
      <c r="H205" s="45">
        <f t="shared" si="3"/>
        <v>103837.46999999999</v>
      </c>
      <c r="I205">
        <v>6700</v>
      </c>
      <c r="J205" s="12" t="s">
        <v>54</v>
      </c>
    </row>
    <row r="206" spans="1:12" x14ac:dyDescent="0.25">
      <c r="A206" s="27">
        <v>43299</v>
      </c>
      <c r="B206">
        <v>2004</v>
      </c>
      <c r="C206" t="s">
        <v>11</v>
      </c>
      <c r="D206" t="s">
        <v>1290</v>
      </c>
      <c r="E206" s="54" t="s">
        <v>336</v>
      </c>
      <c r="F206" s="16">
        <v>46.74</v>
      </c>
      <c r="H206" s="45">
        <f t="shared" si="3"/>
        <v>103790.72999999998</v>
      </c>
      <c r="I206">
        <v>6500</v>
      </c>
      <c r="J206" s="12" t="s">
        <v>57</v>
      </c>
    </row>
    <row r="207" spans="1:12" x14ac:dyDescent="0.25">
      <c r="A207" s="27">
        <v>43299</v>
      </c>
      <c r="B207">
        <v>2004</v>
      </c>
      <c r="C207" t="s">
        <v>11</v>
      </c>
      <c r="D207" t="s">
        <v>1291</v>
      </c>
      <c r="E207" s="54" t="s">
        <v>336</v>
      </c>
      <c r="F207" s="16">
        <v>29.21</v>
      </c>
      <c r="H207" s="45">
        <f t="shared" si="3"/>
        <v>103761.51999999997</v>
      </c>
      <c r="I207">
        <v>6900</v>
      </c>
      <c r="J207" s="12" t="s">
        <v>51</v>
      </c>
    </row>
    <row r="208" spans="1:12" x14ac:dyDescent="0.25">
      <c r="A208" s="27">
        <v>43299</v>
      </c>
      <c r="B208">
        <v>2004</v>
      </c>
      <c r="C208" t="s">
        <v>11</v>
      </c>
      <c r="D208" t="s">
        <v>1286</v>
      </c>
      <c r="E208" s="54" t="s">
        <v>336</v>
      </c>
      <c r="F208" s="16">
        <v>108.94</v>
      </c>
      <c r="H208" s="45">
        <f t="shared" si="3"/>
        <v>103652.57999999997</v>
      </c>
      <c r="I208">
        <v>6700</v>
      </c>
      <c r="J208" s="12" t="s">
        <v>89</v>
      </c>
    </row>
    <row r="209" spans="1:10" x14ac:dyDescent="0.25">
      <c r="A209" s="27">
        <v>43299</v>
      </c>
      <c r="B209">
        <v>2004</v>
      </c>
      <c r="C209" t="s">
        <v>11</v>
      </c>
      <c r="D209" t="s">
        <v>1286</v>
      </c>
      <c r="E209" s="54" t="s">
        <v>336</v>
      </c>
      <c r="F209" s="16">
        <v>169.8</v>
      </c>
      <c r="H209" s="45">
        <f t="shared" si="3"/>
        <v>103482.77999999997</v>
      </c>
      <c r="I209">
        <v>6700</v>
      </c>
      <c r="J209" s="12" t="s">
        <v>89</v>
      </c>
    </row>
    <row r="210" spans="1:10" x14ac:dyDescent="0.25">
      <c r="A210" s="27">
        <v>43299</v>
      </c>
      <c r="B210">
        <v>2004</v>
      </c>
      <c r="C210" t="s">
        <v>11</v>
      </c>
      <c r="D210" t="s">
        <v>1286</v>
      </c>
      <c r="E210" s="54" t="s">
        <v>336</v>
      </c>
      <c r="F210" s="16">
        <v>1.29</v>
      </c>
      <c r="H210" s="45">
        <f t="shared" si="3"/>
        <v>103481.48999999998</v>
      </c>
      <c r="I210">
        <v>6700</v>
      </c>
      <c r="J210" s="12" t="s">
        <v>89</v>
      </c>
    </row>
    <row r="211" spans="1:10" x14ac:dyDescent="0.25">
      <c r="A211" s="27">
        <v>43299</v>
      </c>
      <c r="B211">
        <v>2004</v>
      </c>
      <c r="C211" t="s">
        <v>11</v>
      </c>
      <c r="D211" t="s">
        <v>1286</v>
      </c>
      <c r="E211" s="54" t="s">
        <v>336</v>
      </c>
      <c r="F211" s="16">
        <v>110.95</v>
      </c>
      <c r="H211" s="45">
        <f t="shared" si="3"/>
        <v>103370.53999999998</v>
      </c>
      <c r="I211">
        <v>6700</v>
      </c>
      <c r="J211" s="12" t="s">
        <v>89</v>
      </c>
    </row>
    <row r="212" spans="1:10" x14ac:dyDescent="0.25">
      <c r="A212" s="27">
        <v>43299</v>
      </c>
      <c r="B212">
        <v>2004</v>
      </c>
      <c r="C212" t="s">
        <v>11</v>
      </c>
      <c r="D212" t="s">
        <v>1289</v>
      </c>
      <c r="E212" s="54" t="s">
        <v>336</v>
      </c>
      <c r="F212" s="16">
        <v>15</v>
      </c>
      <c r="H212" s="45">
        <f t="shared" si="3"/>
        <v>103355.53999999998</v>
      </c>
      <c r="I212">
        <v>6700</v>
      </c>
      <c r="J212" s="12" t="s">
        <v>54</v>
      </c>
    </row>
    <row r="213" spans="1:10" x14ac:dyDescent="0.25">
      <c r="A213" s="27">
        <v>43299</v>
      </c>
      <c r="B213">
        <v>2004</v>
      </c>
      <c r="C213" t="s">
        <v>11</v>
      </c>
      <c r="D213" t="s">
        <v>1292</v>
      </c>
      <c r="E213" s="54" t="s">
        <v>336</v>
      </c>
      <c r="F213" s="16">
        <v>15.84</v>
      </c>
      <c r="H213" s="45">
        <f t="shared" si="3"/>
        <v>103339.69999999998</v>
      </c>
      <c r="I213">
        <v>6700</v>
      </c>
      <c r="J213" s="12" t="s">
        <v>54</v>
      </c>
    </row>
    <row r="214" spans="1:10" x14ac:dyDescent="0.25">
      <c r="A214" s="27">
        <v>43299</v>
      </c>
      <c r="B214">
        <v>2004</v>
      </c>
      <c r="C214" t="s">
        <v>11</v>
      </c>
      <c r="D214" t="s">
        <v>1293</v>
      </c>
      <c r="E214" s="54" t="s">
        <v>336</v>
      </c>
      <c r="F214" s="16">
        <v>22.9</v>
      </c>
      <c r="H214" s="45">
        <f t="shared" si="3"/>
        <v>103316.79999999999</v>
      </c>
      <c r="I214">
        <v>6700</v>
      </c>
      <c r="J214" s="12" t="s">
        <v>51</v>
      </c>
    </row>
    <row r="215" spans="1:10" x14ac:dyDescent="0.25">
      <c r="A215" s="27">
        <v>43299</v>
      </c>
      <c r="B215">
        <v>2004</v>
      </c>
      <c r="C215" t="s">
        <v>11</v>
      </c>
      <c r="D215" t="s">
        <v>1294</v>
      </c>
      <c r="E215" s="54" t="s">
        <v>336</v>
      </c>
      <c r="F215" s="16">
        <v>82.5</v>
      </c>
      <c r="H215" s="45">
        <f t="shared" si="3"/>
        <v>103234.29999999999</v>
      </c>
      <c r="I215">
        <v>6700</v>
      </c>
      <c r="J215" s="12" t="s">
        <v>51</v>
      </c>
    </row>
    <row r="216" spans="1:10" x14ac:dyDescent="0.25">
      <c r="A216" s="27">
        <v>43299</v>
      </c>
      <c r="B216">
        <v>2004</v>
      </c>
      <c r="C216" t="s">
        <v>11</v>
      </c>
      <c r="D216" t="s">
        <v>1295</v>
      </c>
      <c r="E216" s="54" t="s">
        <v>336</v>
      </c>
      <c r="F216" s="16">
        <v>49.23</v>
      </c>
      <c r="H216" s="45">
        <f t="shared" si="3"/>
        <v>103185.06999999999</v>
      </c>
      <c r="I216">
        <v>6900</v>
      </c>
      <c r="J216" s="12" t="s">
        <v>51</v>
      </c>
    </row>
    <row r="217" spans="1:10" x14ac:dyDescent="0.25">
      <c r="A217" s="27">
        <v>43299</v>
      </c>
      <c r="B217">
        <v>2004</v>
      </c>
      <c r="C217" t="s">
        <v>11</v>
      </c>
      <c r="D217" t="s">
        <v>1295</v>
      </c>
      <c r="E217" s="54" t="s">
        <v>336</v>
      </c>
      <c r="F217" s="16">
        <v>49.5</v>
      </c>
      <c r="H217" s="45">
        <f t="shared" si="3"/>
        <v>103135.56999999999</v>
      </c>
      <c r="I217">
        <v>6900</v>
      </c>
      <c r="J217" s="12" t="s">
        <v>51</v>
      </c>
    </row>
    <row r="218" spans="1:10" x14ac:dyDescent="0.25">
      <c r="A218" s="27">
        <v>43299</v>
      </c>
      <c r="B218">
        <v>2004</v>
      </c>
      <c r="C218" t="s">
        <v>11</v>
      </c>
      <c r="D218" t="s">
        <v>1296</v>
      </c>
      <c r="E218" s="54" t="s">
        <v>336</v>
      </c>
      <c r="F218" s="16">
        <v>85</v>
      </c>
      <c r="H218" s="45">
        <f t="shared" si="3"/>
        <v>103050.56999999999</v>
      </c>
      <c r="I218">
        <v>6700</v>
      </c>
      <c r="J218" s="12" t="s">
        <v>89</v>
      </c>
    </row>
    <row r="219" spans="1:10" x14ac:dyDescent="0.25">
      <c r="A219" s="27">
        <v>43299</v>
      </c>
      <c r="B219">
        <v>2004</v>
      </c>
      <c r="C219" t="s">
        <v>11</v>
      </c>
      <c r="D219" t="s">
        <v>1305</v>
      </c>
      <c r="E219" s="54" t="s">
        <v>336</v>
      </c>
      <c r="F219" s="16">
        <v>69.989999999999995</v>
      </c>
      <c r="H219" s="45">
        <f t="shared" si="3"/>
        <v>102980.57999999999</v>
      </c>
      <c r="I219">
        <v>6700</v>
      </c>
      <c r="J219" s="12" t="s">
        <v>54</v>
      </c>
    </row>
    <row r="220" spans="1:10" x14ac:dyDescent="0.25">
      <c r="A220" s="27">
        <v>43299</v>
      </c>
      <c r="B220">
        <v>2004</v>
      </c>
      <c r="C220" t="s">
        <v>11</v>
      </c>
      <c r="D220" t="s">
        <v>1282</v>
      </c>
      <c r="E220" s="54" t="s">
        <v>336</v>
      </c>
      <c r="F220" s="16">
        <v>95</v>
      </c>
      <c r="H220" s="45">
        <f t="shared" si="3"/>
        <v>102885.57999999999</v>
      </c>
      <c r="I220">
        <v>6700</v>
      </c>
      <c r="J220" s="12" t="s">
        <v>51</v>
      </c>
    </row>
    <row r="221" spans="1:10" x14ac:dyDescent="0.25">
      <c r="A221" s="27">
        <v>43299</v>
      </c>
      <c r="B221">
        <v>2004</v>
      </c>
      <c r="C221" t="s">
        <v>11</v>
      </c>
      <c r="D221" t="s">
        <v>410</v>
      </c>
      <c r="E221" s="54" t="s">
        <v>336</v>
      </c>
      <c r="F221" s="16">
        <v>30</v>
      </c>
      <c r="H221" s="45">
        <f t="shared" si="3"/>
        <v>102855.57999999999</v>
      </c>
      <c r="I221">
        <v>6500</v>
      </c>
      <c r="J221" s="12" t="s">
        <v>55</v>
      </c>
    </row>
    <row r="222" spans="1:10" x14ac:dyDescent="0.25">
      <c r="A222" s="27">
        <v>43299</v>
      </c>
      <c r="B222">
        <v>2004</v>
      </c>
      <c r="C222" t="s">
        <v>11</v>
      </c>
      <c r="D222" t="s">
        <v>1297</v>
      </c>
      <c r="E222" s="54" t="s">
        <v>336</v>
      </c>
      <c r="F222" s="16">
        <v>75</v>
      </c>
      <c r="H222" s="45">
        <f t="shared" si="3"/>
        <v>102780.57999999999</v>
      </c>
      <c r="I222">
        <v>6900</v>
      </c>
      <c r="J222" s="12" t="s">
        <v>51</v>
      </c>
    </row>
    <row r="223" spans="1:10" x14ac:dyDescent="0.25">
      <c r="A223" s="27">
        <v>43299</v>
      </c>
      <c r="B223">
        <v>2004</v>
      </c>
      <c r="C223" t="s">
        <v>11</v>
      </c>
      <c r="D223" t="s">
        <v>1298</v>
      </c>
      <c r="E223" s="54" t="s">
        <v>336</v>
      </c>
      <c r="F223" s="16">
        <v>74.959999999999994</v>
      </c>
      <c r="H223" s="45">
        <f t="shared" si="3"/>
        <v>102705.61999999998</v>
      </c>
      <c r="I223">
        <v>6000</v>
      </c>
      <c r="J223" s="12" t="s">
        <v>53</v>
      </c>
    </row>
    <row r="224" spans="1:10" x14ac:dyDescent="0.25">
      <c r="A224" s="27">
        <v>43299</v>
      </c>
      <c r="B224">
        <v>2004</v>
      </c>
      <c r="C224" t="s">
        <v>11</v>
      </c>
      <c r="D224" t="s">
        <v>1299</v>
      </c>
      <c r="E224" s="54" t="s">
        <v>336</v>
      </c>
      <c r="F224" s="16">
        <v>10.99</v>
      </c>
      <c r="H224" s="45">
        <f t="shared" si="3"/>
        <v>102694.62999999998</v>
      </c>
      <c r="I224">
        <v>6000</v>
      </c>
      <c r="J224" s="12" t="s">
        <v>57</v>
      </c>
    </row>
    <row r="225" spans="1:10" x14ac:dyDescent="0.25">
      <c r="A225" s="27">
        <v>43299</v>
      </c>
      <c r="B225">
        <v>2004</v>
      </c>
      <c r="C225" t="s">
        <v>11</v>
      </c>
      <c r="D225" t="s">
        <v>1300</v>
      </c>
      <c r="E225" s="54" t="s">
        <v>336</v>
      </c>
      <c r="F225" s="16">
        <v>14.99</v>
      </c>
      <c r="H225" s="45">
        <f t="shared" si="3"/>
        <v>102679.63999999997</v>
      </c>
      <c r="I225">
        <v>6700</v>
      </c>
      <c r="J225" s="12" t="s">
        <v>54</v>
      </c>
    </row>
    <row r="226" spans="1:10" x14ac:dyDescent="0.25">
      <c r="A226" s="27">
        <v>43299</v>
      </c>
      <c r="B226">
        <v>2004</v>
      </c>
      <c r="C226" t="s">
        <v>11</v>
      </c>
      <c r="D226" t="s">
        <v>686</v>
      </c>
      <c r="E226" s="54" t="s">
        <v>336</v>
      </c>
      <c r="F226" s="16">
        <v>27</v>
      </c>
      <c r="H226" s="45">
        <f t="shared" si="3"/>
        <v>102652.63999999997</v>
      </c>
      <c r="I226">
        <v>6700</v>
      </c>
      <c r="J226" s="12" t="s">
        <v>51</v>
      </c>
    </row>
    <row r="227" spans="1:10" x14ac:dyDescent="0.25">
      <c r="A227" s="27">
        <v>43299</v>
      </c>
      <c r="B227">
        <v>2004</v>
      </c>
      <c r="C227" t="s">
        <v>11</v>
      </c>
      <c r="D227" t="s">
        <v>1301</v>
      </c>
      <c r="E227" s="54" t="s">
        <v>336</v>
      </c>
      <c r="F227" s="16">
        <v>19.57</v>
      </c>
      <c r="H227" s="45">
        <f t="shared" si="3"/>
        <v>102633.06999999996</v>
      </c>
      <c r="I227">
        <v>6700</v>
      </c>
      <c r="J227" s="12" t="s">
        <v>89</v>
      </c>
    </row>
    <row r="228" spans="1:10" x14ac:dyDescent="0.25">
      <c r="A228" s="27">
        <v>43299</v>
      </c>
      <c r="B228">
        <v>2004</v>
      </c>
      <c r="C228" t="s">
        <v>11</v>
      </c>
      <c r="D228" t="s">
        <v>1302</v>
      </c>
      <c r="E228" s="54" t="s">
        <v>336</v>
      </c>
      <c r="F228" s="16">
        <v>28.09</v>
      </c>
      <c r="H228" s="45">
        <f t="shared" si="3"/>
        <v>102604.97999999997</v>
      </c>
      <c r="I228">
        <v>6500</v>
      </c>
      <c r="J228" s="12" t="s">
        <v>57</v>
      </c>
    </row>
    <row r="229" spans="1:10" x14ac:dyDescent="0.25">
      <c r="A229" s="27">
        <v>43299</v>
      </c>
      <c r="B229">
        <v>2004</v>
      </c>
      <c r="C229" t="s">
        <v>11</v>
      </c>
      <c r="D229" t="s">
        <v>1282</v>
      </c>
      <c r="E229" s="54" t="s">
        <v>336</v>
      </c>
      <c r="F229" s="16">
        <v>93.29</v>
      </c>
      <c r="H229" s="45">
        <f t="shared" si="3"/>
        <v>102511.68999999997</v>
      </c>
      <c r="I229">
        <v>6700</v>
      </c>
      <c r="J229" s="12" t="s">
        <v>51</v>
      </c>
    </row>
    <row r="230" spans="1:10" x14ac:dyDescent="0.25">
      <c r="A230" s="27">
        <v>43299</v>
      </c>
      <c r="B230">
        <v>2004</v>
      </c>
      <c r="C230" t="s">
        <v>11</v>
      </c>
      <c r="D230" t="s">
        <v>1303</v>
      </c>
      <c r="E230" s="54" t="s">
        <v>336</v>
      </c>
      <c r="F230" s="16">
        <v>114.4</v>
      </c>
      <c r="H230" s="45">
        <f t="shared" si="3"/>
        <v>102397.28999999998</v>
      </c>
      <c r="I230">
        <v>6700</v>
      </c>
      <c r="J230" s="12" t="s">
        <v>54</v>
      </c>
    </row>
    <row r="231" spans="1:10" x14ac:dyDescent="0.25">
      <c r="A231" s="27">
        <v>43299</v>
      </c>
      <c r="B231">
        <v>2004</v>
      </c>
      <c r="C231" t="s">
        <v>11</v>
      </c>
      <c r="D231" t="s">
        <v>1304</v>
      </c>
      <c r="E231" s="54" t="s">
        <v>336</v>
      </c>
      <c r="F231" s="16">
        <v>6.65</v>
      </c>
      <c r="H231" s="45">
        <f t="shared" si="3"/>
        <v>102390.63999999998</v>
      </c>
      <c r="I231">
        <v>6000</v>
      </c>
      <c r="J231" s="12" t="s">
        <v>53</v>
      </c>
    </row>
    <row r="232" spans="1:10" x14ac:dyDescent="0.25">
      <c r="A232" s="27">
        <v>43299</v>
      </c>
      <c r="B232">
        <v>2004</v>
      </c>
      <c r="C232" t="s">
        <v>11</v>
      </c>
      <c r="D232" t="s">
        <v>1306</v>
      </c>
      <c r="E232" s="54" t="s">
        <v>336</v>
      </c>
      <c r="F232" s="16">
        <v>72.89</v>
      </c>
      <c r="H232" s="45">
        <f t="shared" si="3"/>
        <v>102317.74999999999</v>
      </c>
      <c r="I232">
        <v>6700</v>
      </c>
      <c r="J232" s="12" t="s">
        <v>54</v>
      </c>
    </row>
    <row r="233" spans="1:10" x14ac:dyDescent="0.25">
      <c r="A233" s="27">
        <v>43299</v>
      </c>
      <c r="B233">
        <v>2004</v>
      </c>
      <c r="C233" t="s">
        <v>11</v>
      </c>
      <c r="D233" t="s">
        <v>1307</v>
      </c>
      <c r="E233" s="54" t="s">
        <v>336</v>
      </c>
      <c r="F233" s="16">
        <v>50</v>
      </c>
      <c r="H233" s="45">
        <f t="shared" si="3"/>
        <v>102267.74999999999</v>
      </c>
      <c r="I233">
        <v>6700</v>
      </c>
      <c r="J233" s="12" t="s">
        <v>51</v>
      </c>
    </row>
    <row r="234" spans="1:10" x14ac:dyDescent="0.25">
      <c r="A234" s="27">
        <v>43299</v>
      </c>
      <c r="B234">
        <v>2004</v>
      </c>
      <c r="C234" t="s">
        <v>11</v>
      </c>
      <c r="D234" t="s">
        <v>1308</v>
      </c>
      <c r="E234" s="54" t="s">
        <v>336</v>
      </c>
      <c r="F234" s="16">
        <v>50</v>
      </c>
      <c r="H234" s="45">
        <f t="shared" si="3"/>
        <v>102217.74999999999</v>
      </c>
      <c r="I234">
        <v>6700</v>
      </c>
      <c r="J234" s="12" t="s">
        <v>51</v>
      </c>
    </row>
    <row r="235" spans="1:10" x14ac:dyDescent="0.25">
      <c r="A235" s="27">
        <v>43299</v>
      </c>
      <c r="B235">
        <v>2004</v>
      </c>
      <c r="C235" t="s">
        <v>11</v>
      </c>
      <c r="D235" t="s">
        <v>1309</v>
      </c>
      <c r="E235" s="54" t="s">
        <v>336</v>
      </c>
      <c r="F235" s="16">
        <v>78.319999999999993</v>
      </c>
      <c r="H235" s="45">
        <f t="shared" si="3"/>
        <v>102139.42999999998</v>
      </c>
      <c r="I235">
        <v>6000</v>
      </c>
      <c r="J235" s="12" t="s">
        <v>53</v>
      </c>
    </row>
    <row r="236" spans="1:10" x14ac:dyDescent="0.25">
      <c r="A236" s="27">
        <v>43299</v>
      </c>
      <c r="B236">
        <v>2004</v>
      </c>
      <c r="C236" t="s">
        <v>11</v>
      </c>
      <c r="D236" t="s">
        <v>1310</v>
      </c>
      <c r="E236" s="54" t="s">
        <v>336</v>
      </c>
      <c r="F236" s="16">
        <v>86.93</v>
      </c>
      <c r="H236" s="45">
        <f t="shared" si="3"/>
        <v>102052.49999999999</v>
      </c>
      <c r="I236">
        <v>6900</v>
      </c>
      <c r="J236" s="12" t="s">
        <v>51</v>
      </c>
    </row>
    <row r="237" spans="1:10" x14ac:dyDescent="0.25">
      <c r="A237" s="27">
        <v>43299</v>
      </c>
      <c r="B237">
        <v>2004</v>
      </c>
      <c r="C237" t="s">
        <v>11</v>
      </c>
      <c r="D237" t="s">
        <v>1310</v>
      </c>
      <c r="E237" s="54" t="s">
        <v>336</v>
      </c>
      <c r="F237" s="16">
        <v>-75.75</v>
      </c>
      <c r="H237" s="45">
        <f t="shared" si="3"/>
        <v>102128.24999999999</v>
      </c>
      <c r="I237">
        <v>6900</v>
      </c>
      <c r="J237" s="12" t="s">
        <v>51</v>
      </c>
    </row>
    <row r="238" spans="1:10" x14ac:dyDescent="0.25">
      <c r="A238" s="27">
        <v>43299</v>
      </c>
      <c r="B238">
        <v>2004</v>
      </c>
      <c r="C238" t="s">
        <v>11</v>
      </c>
      <c r="D238" t="s">
        <v>1310</v>
      </c>
      <c r="E238" s="54" t="s">
        <v>336</v>
      </c>
      <c r="F238" s="16">
        <v>57.2</v>
      </c>
      <c r="H238" s="45">
        <f t="shared" si="3"/>
        <v>102071.04999999999</v>
      </c>
      <c r="I238">
        <v>6900</v>
      </c>
      <c r="J238" s="12" t="s">
        <v>51</v>
      </c>
    </row>
    <row r="239" spans="1:10" x14ac:dyDescent="0.25">
      <c r="A239" s="27">
        <v>43299</v>
      </c>
      <c r="B239">
        <v>2004</v>
      </c>
      <c r="C239" t="s">
        <v>11</v>
      </c>
      <c r="D239" t="s">
        <v>1282</v>
      </c>
      <c r="E239" s="54" t="s">
        <v>336</v>
      </c>
      <c r="F239" s="16">
        <v>95</v>
      </c>
      <c r="H239" s="45">
        <f t="shared" si="3"/>
        <v>101976.04999999999</v>
      </c>
      <c r="I239">
        <v>6700</v>
      </c>
      <c r="J239" s="12" t="s">
        <v>51</v>
      </c>
    </row>
    <row r="240" spans="1:10" x14ac:dyDescent="0.25">
      <c r="A240" s="27">
        <v>43299</v>
      </c>
      <c r="B240">
        <v>2004</v>
      </c>
      <c r="C240" t="s">
        <v>11</v>
      </c>
      <c r="D240" t="s">
        <v>1302</v>
      </c>
      <c r="E240" s="54" t="s">
        <v>336</v>
      </c>
      <c r="F240" s="16">
        <v>59.99</v>
      </c>
      <c r="H240" s="45">
        <f t="shared" si="3"/>
        <v>101916.05999999998</v>
      </c>
      <c r="I240">
        <v>6000</v>
      </c>
      <c r="J240" s="12" t="s">
        <v>53</v>
      </c>
    </row>
    <row r="241" spans="1:10" x14ac:dyDescent="0.25">
      <c r="A241" s="27">
        <v>43299</v>
      </c>
      <c r="B241">
        <v>2004</v>
      </c>
      <c r="C241" t="s">
        <v>11</v>
      </c>
      <c r="D241" t="s">
        <v>1302</v>
      </c>
      <c r="E241" s="54" t="s">
        <v>336</v>
      </c>
      <c r="F241" s="16">
        <v>7.0000000000000007E-2</v>
      </c>
      <c r="H241" s="45">
        <f t="shared" si="3"/>
        <v>101915.98999999998</v>
      </c>
      <c r="I241">
        <v>6000</v>
      </c>
      <c r="J241" s="12" t="s">
        <v>53</v>
      </c>
    </row>
    <row r="242" spans="1:10" x14ac:dyDescent="0.25">
      <c r="A242" s="27">
        <v>43299</v>
      </c>
      <c r="B242">
        <v>2005</v>
      </c>
      <c r="C242" t="s">
        <v>1311</v>
      </c>
      <c r="D242" t="s">
        <v>1312</v>
      </c>
      <c r="E242" s="54" t="s">
        <v>336</v>
      </c>
      <c r="F242" s="16">
        <v>195.28</v>
      </c>
      <c r="H242" s="45">
        <f t="shared" si="3"/>
        <v>101720.70999999998</v>
      </c>
      <c r="I242">
        <v>6900</v>
      </c>
      <c r="J242" s="12" t="s">
        <v>51</v>
      </c>
    </row>
    <row r="243" spans="1:10" x14ac:dyDescent="0.25">
      <c r="A243" s="27">
        <v>43299</v>
      </c>
      <c r="B243">
        <v>2006</v>
      </c>
      <c r="C243" t="s">
        <v>1225</v>
      </c>
      <c r="D243" t="s">
        <v>1250</v>
      </c>
      <c r="E243" s="54" t="s">
        <v>336</v>
      </c>
      <c r="F243" s="16">
        <v>59.85</v>
      </c>
      <c r="H243" s="45">
        <f t="shared" si="3"/>
        <v>101660.85999999997</v>
      </c>
      <c r="I243">
        <v>6000</v>
      </c>
      <c r="J243" s="12" t="s">
        <v>53</v>
      </c>
    </row>
    <row r="244" spans="1:10" x14ac:dyDescent="0.25">
      <c r="A244" s="27">
        <v>43300</v>
      </c>
      <c r="B244">
        <v>2007</v>
      </c>
      <c r="C244" t="s">
        <v>14</v>
      </c>
      <c r="D244" t="s">
        <v>1313</v>
      </c>
      <c r="E244" s="54" t="s">
        <v>336</v>
      </c>
      <c r="F244" s="16">
        <v>50.76</v>
      </c>
      <c r="H244" s="45">
        <f t="shared" si="3"/>
        <v>101610.09999999998</v>
      </c>
      <c r="I244">
        <v>6700</v>
      </c>
      <c r="J244" s="12" t="s">
        <v>51</v>
      </c>
    </row>
    <row r="245" spans="1:10" x14ac:dyDescent="0.25">
      <c r="A245" s="27">
        <v>43301</v>
      </c>
      <c r="B245">
        <v>2008</v>
      </c>
      <c r="C245" t="s">
        <v>1225</v>
      </c>
      <c r="D245" t="s">
        <v>1314</v>
      </c>
      <c r="E245" s="54" t="s">
        <v>336</v>
      </c>
      <c r="F245" s="16">
        <v>30.95</v>
      </c>
      <c r="H245" s="45">
        <f t="shared" si="3"/>
        <v>101579.14999999998</v>
      </c>
      <c r="I245">
        <v>6700</v>
      </c>
      <c r="J245" s="12" t="s">
        <v>51</v>
      </c>
    </row>
    <row r="246" spans="1:10" x14ac:dyDescent="0.25">
      <c r="A246" s="27">
        <v>43301</v>
      </c>
      <c r="B246">
        <v>2009</v>
      </c>
      <c r="C246" t="s">
        <v>1222</v>
      </c>
      <c r="D246" t="s">
        <v>1190</v>
      </c>
      <c r="E246" s="54" t="s">
        <v>336</v>
      </c>
      <c r="F246" s="16">
        <v>228</v>
      </c>
      <c r="H246" s="45">
        <f t="shared" si="3"/>
        <v>101351.14999999998</v>
      </c>
      <c r="I246">
        <v>6000</v>
      </c>
      <c r="J246" s="12" t="s">
        <v>57</v>
      </c>
    </row>
    <row r="247" spans="1:10" x14ac:dyDescent="0.25">
      <c r="A247" s="27">
        <v>43301</v>
      </c>
      <c r="B247" t="s">
        <v>116</v>
      </c>
      <c r="C247" t="s">
        <v>538</v>
      </c>
      <c r="E247" s="54" t="s">
        <v>336</v>
      </c>
      <c r="F247" s="55">
        <v>38000</v>
      </c>
      <c r="H247" s="45">
        <f t="shared" si="3"/>
        <v>63351.14999999998</v>
      </c>
      <c r="I247">
        <v>1200</v>
      </c>
      <c r="J247" s="12" t="s">
        <v>58</v>
      </c>
    </row>
    <row r="248" spans="1:10" x14ac:dyDescent="0.25">
      <c r="A248" s="27">
        <v>43301</v>
      </c>
      <c r="B248" t="s">
        <v>116</v>
      </c>
      <c r="C248" t="s">
        <v>534</v>
      </c>
      <c r="E248" s="54" t="s">
        <v>336</v>
      </c>
      <c r="F248" s="55">
        <v>1000</v>
      </c>
      <c r="H248" s="45">
        <f t="shared" si="3"/>
        <v>62351.14999999998</v>
      </c>
      <c r="I248">
        <v>1200</v>
      </c>
      <c r="J248" s="12" t="s">
        <v>58</v>
      </c>
    </row>
    <row r="249" spans="1:10" x14ac:dyDescent="0.25">
      <c r="A249" s="27">
        <v>43301</v>
      </c>
      <c r="B249" t="s">
        <v>116</v>
      </c>
      <c r="C249" t="s">
        <v>1315</v>
      </c>
      <c r="E249" s="54" t="s">
        <v>336</v>
      </c>
      <c r="F249" s="55">
        <v>1000</v>
      </c>
      <c r="H249" s="45">
        <f t="shared" si="3"/>
        <v>61351.14999999998</v>
      </c>
      <c r="I249">
        <v>1200</v>
      </c>
      <c r="J249" s="12" t="s">
        <v>58</v>
      </c>
    </row>
    <row r="250" spans="1:10" x14ac:dyDescent="0.25">
      <c r="A250" s="27">
        <v>43301</v>
      </c>
      <c r="B250" t="s">
        <v>121</v>
      </c>
      <c r="C250" t="s">
        <v>864</v>
      </c>
      <c r="D250" t="s">
        <v>865</v>
      </c>
      <c r="E250" s="54" t="s">
        <v>274</v>
      </c>
      <c r="G250" s="16">
        <v>0</v>
      </c>
      <c r="H250" s="45">
        <f t="shared" si="3"/>
        <v>61351.14999999998</v>
      </c>
      <c r="I250">
        <v>1200</v>
      </c>
      <c r="J250" s="12" t="s">
        <v>58</v>
      </c>
    </row>
    <row r="251" spans="1:10" x14ac:dyDescent="0.25">
      <c r="A251" s="27">
        <v>43301</v>
      </c>
      <c r="B251" t="s">
        <v>121</v>
      </c>
      <c r="C251" t="s">
        <v>1258</v>
      </c>
      <c r="D251" t="s">
        <v>531</v>
      </c>
      <c r="E251" s="54" t="s">
        <v>336</v>
      </c>
      <c r="F251" s="16">
        <v>50000</v>
      </c>
      <c r="H251" s="45">
        <f t="shared" si="3"/>
        <v>11351.14999999998</v>
      </c>
      <c r="I251">
        <v>1200</v>
      </c>
      <c r="J251" s="12" t="s">
        <v>58</v>
      </c>
    </row>
    <row r="252" spans="1:10" x14ac:dyDescent="0.25">
      <c r="A252" s="27">
        <v>43301</v>
      </c>
      <c r="B252">
        <v>2010</v>
      </c>
      <c r="C252" t="s">
        <v>1317</v>
      </c>
      <c r="D252" t="s">
        <v>1316</v>
      </c>
      <c r="E252" s="54" t="s">
        <v>274</v>
      </c>
      <c r="F252" s="16">
        <v>200</v>
      </c>
      <c r="H252" s="45">
        <f t="shared" si="3"/>
        <v>11151.14999999998</v>
      </c>
      <c r="I252">
        <v>6020</v>
      </c>
      <c r="J252" s="12" t="s">
        <v>58</v>
      </c>
    </row>
    <row r="253" spans="1:10" x14ac:dyDescent="0.25">
      <c r="A253" s="27">
        <v>43301</v>
      </c>
      <c r="B253">
        <v>2011</v>
      </c>
      <c r="C253" t="s">
        <v>1318</v>
      </c>
      <c r="D253" t="s">
        <v>1316</v>
      </c>
      <c r="E253" s="54" t="s">
        <v>274</v>
      </c>
      <c r="F253" s="16">
        <v>800</v>
      </c>
      <c r="H253" s="45">
        <f t="shared" si="3"/>
        <v>10351.14999999998</v>
      </c>
      <c r="I253">
        <v>6020</v>
      </c>
      <c r="J253" s="12" t="s">
        <v>58</v>
      </c>
    </row>
    <row r="254" spans="1:10" x14ac:dyDescent="0.25">
      <c r="A254" s="27">
        <v>43301</v>
      </c>
      <c r="B254">
        <v>2012</v>
      </c>
      <c r="C254" t="s">
        <v>1279</v>
      </c>
      <c r="D254" t="s">
        <v>271</v>
      </c>
      <c r="E254" s="54" t="s">
        <v>336</v>
      </c>
      <c r="F254" s="16">
        <v>200</v>
      </c>
      <c r="H254" s="45">
        <f t="shared" si="3"/>
        <v>10151.14999999998</v>
      </c>
      <c r="I254">
        <v>6900</v>
      </c>
      <c r="J254" s="12" t="s">
        <v>51</v>
      </c>
    </row>
    <row r="255" spans="1:10" x14ac:dyDescent="0.25">
      <c r="A255" s="27">
        <v>43302</v>
      </c>
      <c r="B255">
        <v>2013</v>
      </c>
      <c r="C255" t="s">
        <v>1319</v>
      </c>
      <c r="D255" t="s">
        <v>1320</v>
      </c>
      <c r="E255" s="54" t="s">
        <v>336</v>
      </c>
      <c r="F255" s="16">
        <v>300</v>
      </c>
      <c r="H255" s="45">
        <f t="shared" si="3"/>
        <v>9851.1499999999796</v>
      </c>
      <c r="I255">
        <v>6300</v>
      </c>
      <c r="J255" s="12" t="s">
        <v>56</v>
      </c>
    </row>
    <row r="256" spans="1:10" x14ac:dyDescent="0.25">
      <c r="A256" s="27">
        <v>43302</v>
      </c>
      <c r="B256">
        <v>2014</v>
      </c>
      <c r="C256" t="s">
        <v>544</v>
      </c>
      <c r="D256" t="s">
        <v>1255</v>
      </c>
      <c r="E256" s="54" t="s">
        <v>336</v>
      </c>
      <c r="F256" s="16">
        <v>124</v>
      </c>
      <c r="H256" s="45">
        <f t="shared" si="3"/>
        <v>9727.1499999999796</v>
      </c>
      <c r="I256">
        <v>7310</v>
      </c>
      <c r="J256" s="12" t="s">
        <v>51</v>
      </c>
    </row>
    <row r="257" spans="1:10" x14ac:dyDescent="0.25">
      <c r="A257" s="27">
        <v>43302</v>
      </c>
      <c r="B257">
        <v>2015</v>
      </c>
      <c r="C257" t="s">
        <v>535</v>
      </c>
      <c r="D257" t="s">
        <v>1260</v>
      </c>
      <c r="E257" s="54" t="s">
        <v>336</v>
      </c>
      <c r="F257" s="16">
        <v>160</v>
      </c>
      <c r="H257" s="45">
        <f t="shared" si="3"/>
        <v>9567.1499999999796</v>
      </c>
      <c r="I257">
        <v>7310</v>
      </c>
      <c r="J257" s="12" t="s">
        <v>51</v>
      </c>
    </row>
    <row r="258" spans="1:10" x14ac:dyDescent="0.25">
      <c r="A258" s="27">
        <v>43302</v>
      </c>
      <c r="B258">
        <v>2016</v>
      </c>
      <c r="C258" t="s">
        <v>1264</v>
      </c>
      <c r="D258" t="s">
        <v>1260</v>
      </c>
      <c r="E258" s="54" t="s">
        <v>336</v>
      </c>
      <c r="F258" s="16">
        <v>160</v>
      </c>
      <c r="H258" s="45">
        <f t="shared" si="3"/>
        <v>9407.1499999999796</v>
      </c>
      <c r="I258">
        <v>7310</v>
      </c>
      <c r="J258" s="12" t="s">
        <v>51</v>
      </c>
    </row>
    <row r="259" spans="1:10" x14ac:dyDescent="0.25">
      <c r="A259" s="27">
        <v>43302</v>
      </c>
      <c r="B259">
        <v>2017</v>
      </c>
      <c r="C259" t="s">
        <v>1261</v>
      </c>
      <c r="D259" t="s">
        <v>1262</v>
      </c>
      <c r="E259" s="54" t="s">
        <v>336</v>
      </c>
      <c r="F259" s="16">
        <v>160</v>
      </c>
      <c r="H259" s="45">
        <f t="shared" si="3"/>
        <v>9247.1499999999796</v>
      </c>
      <c r="I259">
        <v>7310</v>
      </c>
      <c r="J259" s="12" t="s">
        <v>51</v>
      </c>
    </row>
    <row r="260" spans="1:10" x14ac:dyDescent="0.25">
      <c r="A260" s="27">
        <v>43302</v>
      </c>
      <c r="B260">
        <v>2018</v>
      </c>
      <c r="C260" t="s">
        <v>1263</v>
      </c>
      <c r="D260" t="s">
        <v>546</v>
      </c>
      <c r="E260" s="54" t="s">
        <v>336</v>
      </c>
      <c r="F260" s="16">
        <v>275</v>
      </c>
      <c r="H260" s="45">
        <f t="shared" si="3"/>
        <v>8972.1499999999796</v>
      </c>
      <c r="I260">
        <v>7310</v>
      </c>
      <c r="J260" s="12" t="s">
        <v>55</v>
      </c>
    </row>
    <row r="261" spans="1:10" x14ac:dyDescent="0.25">
      <c r="A261" s="27">
        <v>43302</v>
      </c>
      <c r="B261">
        <v>2019</v>
      </c>
      <c r="C261" t="s">
        <v>1321</v>
      </c>
      <c r="D261" t="s">
        <v>1255</v>
      </c>
      <c r="E261" s="54" t="s">
        <v>336</v>
      </c>
      <c r="F261" s="16">
        <v>135</v>
      </c>
      <c r="H261" s="45">
        <f t="shared" si="3"/>
        <v>8837.1499999999796</v>
      </c>
      <c r="I261">
        <v>7310</v>
      </c>
      <c r="J261" s="12" t="s">
        <v>51</v>
      </c>
    </row>
    <row r="262" spans="1:10" x14ac:dyDescent="0.25">
      <c r="A262" s="27">
        <v>43302</v>
      </c>
      <c r="B262">
        <v>2020</v>
      </c>
      <c r="C262" t="s">
        <v>1259</v>
      </c>
      <c r="D262" t="s">
        <v>1260</v>
      </c>
      <c r="E262" s="54" t="s">
        <v>336</v>
      </c>
      <c r="F262" s="16">
        <v>160</v>
      </c>
      <c r="H262" s="45">
        <f t="shared" si="3"/>
        <v>8677.1499999999796</v>
      </c>
      <c r="I262">
        <v>7310</v>
      </c>
      <c r="J262" s="12" t="s">
        <v>51</v>
      </c>
    </row>
    <row r="263" spans="1:10" x14ac:dyDescent="0.25">
      <c r="A263" s="27">
        <v>43302</v>
      </c>
      <c r="B263">
        <v>2021</v>
      </c>
      <c r="C263" t="s">
        <v>1322</v>
      </c>
      <c r="D263" t="s">
        <v>1255</v>
      </c>
      <c r="E263" s="54" t="s">
        <v>336</v>
      </c>
      <c r="F263" s="16">
        <v>135</v>
      </c>
      <c r="H263" s="45">
        <f t="shared" si="3"/>
        <v>8542.1499999999796</v>
      </c>
      <c r="I263">
        <v>7310</v>
      </c>
      <c r="J263" s="12" t="s">
        <v>51</v>
      </c>
    </row>
    <row r="264" spans="1:10" x14ac:dyDescent="0.25">
      <c r="A264" s="27">
        <v>43302</v>
      </c>
      <c r="B264">
        <v>2022</v>
      </c>
      <c r="C264" t="s">
        <v>1270</v>
      </c>
      <c r="D264" t="s">
        <v>1255</v>
      </c>
      <c r="E264" s="54" t="s">
        <v>336</v>
      </c>
      <c r="F264" s="16">
        <v>135</v>
      </c>
      <c r="H264" s="45">
        <f t="shared" si="3"/>
        <v>8407.1499999999796</v>
      </c>
      <c r="I264">
        <v>7310</v>
      </c>
      <c r="J264" s="12" t="s">
        <v>51</v>
      </c>
    </row>
    <row r="265" spans="1:10" x14ac:dyDescent="0.25">
      <c r="A265" s="27">
        <v>43303</v>
      </c>
      <c r="B265">
        <v>2023</v>
      </c>
      <c r="C265" t="s">
        <v>1323</v>
      </c>
      <c r="D265" t="s">
        <v>1324</v>
      </c>
      <c r="E265" s="54" t="s">
        <v>336</v>
      </c>
      <c r="F265" s="16">
        <v>80.44</v>
      </c>
      <c r="H265" s="45">
        <f t="shared" si="3"/>
        <v>8326.7099999999791</v>
      </c>
      <c r="I265">
        <v>6900</v>
      </c>
      <c r="J265" s="12" t="s">
        <v>51</v>
      </c>
    </row>
    <row r="266" spans="1:10" x14ac:dyDescent="0.25">
      <c r="A266" s="27">
        <v>43303</v>
      </c>
      <c r="B266">
        <v>2024</v>
      </c>
      <c r="C266" t="s">
        <v>1325</v>
      </c>
      <c r="D266" t="s">
        <v>954</v>
      </c>
      <c r="E266" s="54" t="s">
        <v>336</v>
      </c>
      <c r="F266" s="16">
        <v>730</v>
      </c>
      <c r="H266" s="45">
        <f t="shared" si="3"/>
        <v>7596.7099999999791</v>
      </c>
      <c r="I266">
        <v>7300</v>
      </c>
      <c r="J266" s="12" t="s">
        <v>53</v>
      </c>
    </row>
    <row r="267" spans="1:10" x14ac:dyDescent="0.25">
      <c r="A267" s="27">
        <v>43303</v>
      </c>
      <c r="B267">
        <v>2025</v>
      </c>
      <c r="C267" t="s">
        <v>1265</v>
      </c>
      <c r="D267" t="s">
        <v>1326</v>
      </c>
      <c r="E267" s="54" t="s">
        <v>336</v>
      </c>
      <c r="F267" s="16">
        <v>350</v>
      </c>
      <c r="H267" s="45">
        <f t="shared" ref="H267:H339" si="4">SUM(H266-F267+G267)</f>
        <v>7246.7099999999791</v>
      </c>
      <c r="I267">
        <v>7300</v>
      </c>
      <c r="J267" s="12" t="s">
        <v>57</v>
      </c>
    </row>
    <row r="268" spans="1:10" x14ac:dyDescent="0.25">
      <c r="A268" s="27">
        <v>43303</v>
      </c>
      <c r="B268">
        <v>2026</v>
      </c>
      <c r="C268" t="s">
        <v>94</v>
      </c>
      <c r="E268" s="54" t="s">
        <v>336</v>
      </c>
      <c r="H268" s="45">
        <f t="shared" si="4"/>
        <v>7246.7099999999791</v>
      </c>
    </row>
    <row r="269" spans="1:10" x14ac:dyDescent="0.25">
      <c r="A269" s="27">
        <v>43303</v>
      </c>
      <c r="B269">
        <v>2027</v>
      </c>
      <c r="C269" t="s">
        <v>1327</v>
      </c>
      <c r="D269" t="s">
        <v>550</v>
      </c>
      <c r="E269" s="54" t="s">
        <v>336</v>
      </c>
      <c r="F269" s="16">
        <v>405</v>
      </c>
      <c r="H269" s="45">
        <f t="shared" si="4"/>
        <v>6841.7099999999791</v>
      </c>
      <c r="I269">
        <v>7310</v>
      </c>
      <c r="J269" s="12" t="s">
        <v>56</v>
      </c>
    </row>
    <row r="270" spans="1:10" x14ac:dyDescent="0.25">
      <c r="A270" s="27">
        <v>43303</v>
      </c>
      <c r="B270">
        <v>2028</v>
      </c>
      <c r="C270" t="s">
        <v>544</v>
      </c>
      <c r="D270" t="s">
        <v>1255</v>
      </c>
      <c r="E270" s="54" t="s">
        <v>336</v>
      </c>
      <c r="F270" s="16">
        <v>135</v>
      </c>
      <c r="H270" s="45">
        <f t="shared" si="4"/>
        <v>6706.7099999999791</v>
      </c>
      <c r="I270">
        <v>7310</v>
      </c>
      <c r="J270" s="12" t="s">
        <v>51</v>
      </c>
    </row>
    <row r="271" spans="1:10" x14ac:dyDescent="0.25">
      <c r="A271" s="27">
        <v>43303</v>
      </c>
      <c r="B271">
        <v>2029</v>
      </c>
      <c r="C271" t="s">
        <v>1321</v>
      </c>
      <c r="D271" t="s">
        <v>1255</v>
      </c>
      <c r="E271" s="54" t="s">
        <v>336</v>
      </c>
      <c r="F271" s="16">
        <v>135</v>
      </c>
      <c r="H271" s="45">
        <f t="shared" si="4"/>
        <v>6571.7099999999791</v>
      </c>
      <c r="I271">
        <v>7310</v>
      </c>
      <c r="J271" s="12" t="s">
        <v>51</v>
      </c>
    </row>
    <row r="272" spans="1:10" x14ac:dyDescent="0.25">
      <c r="A272" s="27">
        <v>43303</v>
      </c>
      <c r="B272">
        <v>2030</v>
      </c>
      <c r="C272" t="s">
        <v>1263</v>
      </c>
      <c r="D272" t="s">
        <v>546</v>
      </c>
      <c r="E272" s="54" t="s">
        <v>336</v>
      </c>
      <c r="F272" s="16">
        <v>275</v>
      </c>
      <c r="H272" s="45">
        <f t="shared" si="4"/>
        <v>6296.7099999999791</v>
      </c>
      <c r="I272">
        <v>7310</v>
      </c>
      <c r="J272" s="12" t="s">
        <v>55</v>
      </c>
    </row>
    <row r="273" spans="1:11" x14ac:dyDescent="0.25">
      <c r="A273" s="27">
        <v>43303</v>
      </c>
      <c r="B273">
        <v>2031</v>
      </c>
      <c r="C273" t="s">
        <v>1264</v>
      </c>
      <c r="D273" t="s">
        <v>1260</v>
      </c>
      <c r="E273" s="54" t="s">
        <v>336</v>
      </c>
      <c r="F273" s="16">
        <v>160</v>
      </c>
      <c r="H273" s="45">
        <f t="shared" si="4"/>
        <v>6136.7099999999791</v>
      </c>
      <c r="I273">
        <v>7310</v>
      </c>
      <c r="J273" s="12" t="s">
        <v>51</v>
      </c>
    </row>
    <row r="274" spans="1:11" x14ac:dyDescent="0.25">
      <c r="A274" s="27">
        <v>43303</v>
      </c>
      <c r="B274">
        <v>2032</v>
      </c>
      <c r="C274" t="s">
        <v>1261</v>
      </c>
      <c r="D274" t="s">
        <v>1262</v>
      </c>
      <c r="E274" s="54" t="s">
        <v>336</v>
      </c>
      <c r="F274" s="16">
        <v>148</v>
      </c>
      <c r="H274" s="45">
        <f t="shared" si="4"/>
        <v>5988.7099999999791</v>
      </c>
      <c r="I274">
        <v>7310</v>
      </c>
      <c r="J274" s="12" t="s">
        <v>51</v>
      </c>
    </row>
    <row r="275" spans="1:11" x14ac:dyDescent="0.25">
      <c r="A275" s="27">
        <v>43303</v>
      </c>
      <c r="B275">
        <v>2033</v>
      </c>
      <c r="C275" t="s">
        <v>1259</v>
      </c>
      <c r="D275" t="s">
        <v>1260</v>
      </c>
      <c r="E275" s="54" t="s">
        <v>336</v>
      </c>
      <c r="F275" s="16">
        <v>148</v>
      </c>
      <c r="H275" s="45">
        <f t="shared" si="4"/>
        <v>5840.7099999999791</v>
      </c>
      <c r="I275">
        <v>7310</v>
      </c>
      <c r="J275" s="12" t="s">
        <v>51</v>
      </c>
    </row>
    <row r="276" spans="1:11" x14ac:dyDescent="0.25">
      <c r="A276" s="27">
        <v>43303</v>
      </c>
      <c r="B276">
        <v>2034</v>
      </c>
      <c r="C276" t="s">
        <v>1269</v>
      </c>
      <c r="D276" t="s">
        <v>1255</v>
      </c>
      <c r="E276" s="54" t="s">
        <v>336</v>
      </c>
      <c r="F276" s="16">
        <v>540</v>
      </c>
      <c r="H276" s="45">
        <f t="shared" si="4"/>
        <v>5300.7099999999791</v>
      </c>
      <c r="I276">
        <v>7310</v>
      </c>
      <c r="J276" s="12" t="s">
        <v>51</v>
      </c>
    </row>
    <row r="277" spans="1:11" x14ac:dyDescent="0.25">
      <c r="A277" s="27">
        <v>43303</v>
      </c>
      <c r="B277">
        <v>2035</v>
      </c>
      <c r="C277" t="s">
        <v>1328</v>
      </c>
      <c r="D277" t="s">
        <v>1260</v>
      </c>
      <c r="E277" s="54" t="s">
        <v>274</v>
      </c>
      <c r="F277" s="16">
        <v>160</v>
      </c>
      <c r="H277" s="45">
        <f t="shared" si="4"/>
        <v>5140.7099999999791</v>
      </c>
      <c r="I277">
        <v>7310</v>
      </c>
      <c r="J277" s="12" t="s">
        <v>51</v>
      </c>
    </row>
    <row r="278" spans="1:11" x14ac:dyDescent="0.25">
      <c r="A278" s="27">
        <v>43303</v>
      </c>
      <c r="B278">
        <v>2036</v>
      </c>
      <c r="C278" t="s">
        <v>1322</v>
      </c>
      <c r="D278" t="s">
        <v>1255</v>
      </c>
      <c r="E278" s="54" t="s">
        <v>274</v>
      </c>
      <c r="F278" s="16">
        <v>135</v>
      </c>
      <c r="H278" s="45">
        <f t="shared" si="4"/>
        <v>5005.7099999999791</v>
      </c>
      <c r="I278">
        <v>7310</v>
      </c>
      <c r="J278" s="12" t="s">
        <v>51</v>
      </c>
    </row>
    <row r="279" spans="1:11" x14ac:dyDescent="0.25">
      <c r="A279" s="27">
        <v>43304</v>
      </c>
      <c r="B279" t="s">
        <v>34</v>
      </c>
      <c r="C279" t="s">
        <v>563</v>
      </c>
      <c r="D279" t="s">
        <v>1329</v>
      </c>
      <c r="E279" s="54" t="s">
        <v>336</v>
      </c>
      <c r="G279" s="16">
        <v>2019</v>
      </c>
      <c r="H279" s="45">
        <f t="shared" si="4"/>
        <v>7024.7099999999791</v>
      </c>
      <c r="I279">
        <v>4900</v>
      </c>
      <c r="J279" s="12" t="s">
        <v>89</v>
      </c>
    </row>
    <row r="280" spans="1:11" x14ac:dyDescent="0.25">
      <c r="A280" s="27">
        <v>43304</v>
      </c>
      <c r="B280" t="s">
        <v>34</v>
      </c>
      <c r="C280" t="s">
        <v>1330</v>
      </c>
      <c r="D280" t="s">
        <v>1329</v>
      </c>
      <c r="E280" s="54" t="s">
        <v>336</v>
      </c>
      <c r="G280" s="16">
        <v>5115</v>
      </c>
      <c r="H280" s="45">
        <f t="shared" si="4"/>
        <v>12139.709999999979</v>
      </c>
      <c r="I280">
        <v>4100</v>
      </c>
      <c r="J280" s="12" t="s">
        <v>51</v>
      </c>
    </row>
    <row r="281" spans="1:11" x14ac:dyDescent="0.25">
      <c r="A281" s="27">
        <v>43304</v>
      </c>
      <c r="B281" t="s">
        <v>34</v>
      </c>
      <c r="C281" t="s">
        <v>1331</v>
      </c>
      <c r="D281" t="s">
        <v>1329</v>
      </c>
      <c r="E281" s="54" t="s">
        <v>336</v>
      </c>
      <c r="G281" s="16">
        <v>4260</v>
      </c>
      <c r="H281" s="45">
        <f t="shared" si="4"/>
        <v>16399.709999999977</v>
      </c>
      <c r="I281">
        <v>4100</v>
      </c>
      <c r="J281" s="12" t="s">
        <v>56</v>
      </c>
    </row>
    <row r="282" spans="1:11" x14ac:dyDescent="0.25">
      <c r="A282" s="27">
        <v>43304</v>
      </c>
      <c r="B282" t="s">
        <v>34</v>
      </c>
      <c r="C282" t="s">
        <v>538</v>
      </c>
      <c r="E282" s="54" t="s">
        <v>336</v>
      </c>
      <c r="G282" s="55">
        <v>38000</v>
      </c>
      <c r="H282" s="45">
        <f t="shared" si="4"/>
        <v>54399.709999999977</v>
      </c>
      <c r="I282">
        <v>1200</v>
      </c>
      <c r="J282" s="12" t="s">
        <v>58</v>
      </c>
    </row>
    <row r="283" spans="1:11" x14ac:dyDescent="0.25">
      <c r="A283" s="27">
        <v>43304</v>
      </c>
      <c r="B283" t="s">
        <v>34</v>
      </c>
      <c r="C283" t="s">
        <v>1332</v>
      </c>
      <c r="D283" t="s">
        <v>1437</v>
      </c>
      <c r="E283" s="54" t="s">
        <v>336</v>
      </c>
      <c r="G283" s="16">
        <v>20152.900000000001</v>
      </c>
      <c r="H283" s="45">
        <f t="shared" si="4"/>
        <v>74552.609999999986</v>
      </c>
      <c r="I283">
        <v>4400</v>
      </c>
      <c r="J283" s="12" t="s">
        <v>51</v>
      </c>
    </row>
    <row r="284" spans="1:11" x14ac:dyDescent="0.25">
      <c r="A284" s="27"/>
      <c r="D284" t="s">
        <v>1438</v>
      </c>
      <c r="E284" s="54" t="s">
        <v>336</v>
      </c>
      <c r="G284" s="16">
        <v>463.9</v>
      </c>
      <c r="H284" s="45">
        <f t="shared" si="4"/>
        <v>75016.50999999998</v>
      </c>
      <c r="I284">
        <v>4400</v>
      </c>
      <c r="J284" s="12" t="s">
        <v>56</v>
      </c>
    </row>
    <row r="285" spans="1:11" x14ac:dyDescent="0.25">
      <c r="A285" s="27"/>
      <c r="D285" t="s">
        <v>1439</v>
      </c>
      <c r="E285" s="54" t="s">
        <v>336</v>
      </c>
      <c r="G285" s="16">
        <v>811.85</v>
      </c>
      <c r="H285" s="45">
        <f t="shared" si="4"/>
        <v>75828.359999999986</v>
      </c>
      <c r="I285">
        <v>4400</v>
      </c>
      <c r="J285" s="12" t="s">
        <v>55</v>
      </c>
    </row>
    <row r="286" spans="1:11" x14ac:dyDescent="0.25">
      <c r="A286" s="27"/>
      <c r="D286" t="s">
        <v>1440</v>
      </c>
      <c r="E286" s="54" t="s">
        <v>336</v>
      </c>
      <c r="G286" s="16">
        <v>486.9</v>
      </c>
      <c r="H286" s="45">
        <f t="shared" si="4"/>
        <v>76315.25999999998</v>
      </c>
      <c r="I286">
        <v>4400</v>
      </c>
      <c r="J286" s="12" t="s">
        <v>55</v>
      </c>
    </row>
    <row r="287" spans="1:11" x14ac:dyDescent="0.25">
      <c r="A287" s="27"/>
      <c r="D287" t="s">
        <v>1446</v>
      </c>
      <c r="E287" s="54" t="s">
        <v>336</v>
      </c>
      <c r="G287" s="16">
        <v>1541</v>
      </c>
      <c r="H287" s="45">
        <f t="shared" si="4"/>
        <v>77856.25999999998</v>
      </c>
      <c r="I287" s="57">
        <v>4400</v>
      </c>
      <c r="J287" s="58" t="s">
        <v>55</v>
      </c>
      <c r="K287" t="s">
        <v>1447</v>
      </c>
    </row>
    <row r="288" spans="1:11" x14ac:dyDescent="0.25">
      <c r="A288" s="27">
        <v>43304</v>
      </c>
      <c r="B288" t="s">
        <v>34</v>
      </c>
      <c r="C288" t="s">
        <v>1332</v>
      </c>
      <c r="D288" t="s">
        <v>1079</v>
      </c>
      <c r="E288" s="54" t="s">
        <v>336</v>
      </c>
      <c r="G288" s="59">
        <v>18887.259999999998</v>
      </c>
      <c r="H288" s="45">
        <f t="shared" si="4"/>
        <v>96743.519999999975</v>
      </c>
      <c r="I288">
        <v>4400</v>
      </c>
      <c r="J288" s="12" t="s">
        <v>51</v>
      </c>
    </row>
    <row r="289" spans="1:12" x14ac:dyDescent="0.25">
      <c r="A289" s="27"/>
      <c r="D289" t="s">
        <v>1080</v>
      </c>
      <c r="E289" s="54" t="s">
        <v>274</v>
      </c>
      <c r="G289" s="16">
        <v>410.44</v>
      </c>
      <c r="H289" s="45">
        <f t="shared" si="4"/>
        <v>97153.959999999977</v>
      </c>
      <c r="I289">
        <v>4400</v>
      </c>
      <c r="J289" s="12" t="s">
        <v>56</v>
      </c>
    </row>
    <row r="290" spans="1:12" x14ac:dyDescent="0.25">
      <c r="A290" s="27"/>
      <c r="D290" t="s">
        <v>1081</v>
      </c>
      <c r="E290" s="54" t="s">
        <v>274</v>
      </c>
      <c r="G290" s="16">
        <v>1742.25</v>
      </c>
      <c r="H290" s="45">
        <f t="shared" si="4"/>
        <v>98896.209999999977</v>
      </c>
      <c r="I290">
        <v>4400</v>
      </c>
      <c r="J290" s="12" t="s">
        <v>55</v>
      </c>
      <c r="K290" t="s">
        <v>1454</v>
      </c>
    </row>
    <row r="291" spans="1:12" x14ac:dyDescent="0.25">
      <c r="A291" s="27"/>
      <c r="D291" t="s">
        <v>1082</v>
      </c>
      <c r="E291" s="54" t="s">
        <v>274</v>
      </c>
      <c r="G291" s="16">
        <v>-295.95</v>
      </c>
      <c r="H291" s="45">
        <f t="shared" si="4"/>
        <v>98600.25999999998</v>
      </c>
      <c r="I291">
        <v>4400</v>
      </c>
      <c r="J291" s="12" t="s">
        <v>55</v>
      </c>
      <c r="K291" t="s">
        <v>1455</v>
      </c>
    </row>
    <row r="292" spans="1:12" x14ac:dyDescent="0.25">
      <c r="A292" s="27"/>
      <c r="D292" t="s">
        <v>1083</v>
      </c>
      <c r="E292" s="54" t="s">
        <v>274</v>
      </c>
      <c r="G292" s="16">
        <v>-83.5</v>
      </c>
      <c r="H292" s="45">
        <f t="shared" si="4"/>
        <v>98516.75999999998</v>
      </c>
      <c r="I292">
        <v>4400</v>
      </c>
      <c r="J292" s="12" t="s">
        <v>55</v>
      </c>
    </row>
    <row r="293" spans="1:12" x14ac:dyDescent="0.25">
      <c r="A293" s="27"/>
      <c r="D293" s="57" t="s">
        <v>1453</v>
      </c>
      <c r="E293" s="54" t="s">
        <v>274</v>
      </c>
      <c r="G293" s="59">
        <v>-133.1</v>
      </c>
      <c r="H293" s="45">
        <f t="shared" si="4"/>
        <v>98383.659999999974</v>
      </c>
      <c r="I293">
        <v>4400</v>
      </c>
      <c r="J293" s="12" t="s">
        <v>55</v>
      </c>
    </row>
    <row r="294" spans="1:12" x14ac:dyDescent="0.25">
      <c r="A294" s="27">
        <v>43304</v>
      </c>
      <c r="B294" t="s">
        <v>34</v>
      </c>
      <c r="C294" t="s">
        <v>1335</v>
      </c>
      <c r="D294" t="s">
        <v>262</v>
      </c>
      <c r="E294" s="54" t="s">
        <v>336</v>
      </c>
      <c r="G294" s="16">
        <v>96000</v>
      </c>
      <c r="H294" s="45">
        <f t="shared" si="4"/>
        <v>194383.65999999997</v>
      </c>
      <c r="I294">
        <v>4300</v>
      </c>
      <c r="J294" s="12" t="s">
        <v>56</v>
      </c>
      <c r="L294" s="60"/>
    </row>
    <row r="295" spans="1:12" x14ac:dyDescent="0.25">
      <c r="A295" s="27">
        <v>43305</v>
      </c>
      <c r="B295">
        <v>2037</v>
      </c>
      <c r="C295" t="s">
        <v>1227</v>
      </c>
      <c r="D295" t="s">
        <v>271</v>
      </c>
      <c r="E295" s="54" t="s">
        <v>274</v>
      </c>
      <c r="F295" s="16">
        <v>325</v>
      </c>
      <c r="H295" s="45">
        <f t="shared" si="4"/>
        <v>194058.65999999997</v>
      </c>
      <c r="I295">
        <v>6900</v>
      </c>
      <c r="J295" s="12" t="s">
        <v>51</v>
      </c>
    </row>
    <row r="296" spans="1:12" x14ac:dyDescent="0.25">
      <c r="A296" s="27">
        <v>43305</v>
      </c>
      <c r="B296" t="s">
        <v>116</v>
      </c>
      <c r="C296" t="s">
        <v>538</v>
      </c>
      <c r="E296" s="54" t="s">
        <v>336</v>
      </c>
      <c r="F296" s="55">
        <v>45000</v>
      </c>
      <c r="H296" s="45">
        <f t="shared" si="4"/>
        <v>149058.65999999997</v>
      </c>
      <c r="I296">
        <v>1200</v>
      </c>
      <c r="J296" s="12" t="s">
        <v>58</v>
      </c>
    </row>
    <row r="297" spans="1:12" x14ac:dyDescent="0.25">
      <c r="A297" s="27">
        <v>43306</v>
      </c>
      <c r="B297" t="s">
        <v>34</v>
      </c>
      <c r="C297" t="s">
        <v>1334</v>
      </c>
      <c r="D297" t="s">
        <v>1072</v>
      </c>
      <c r="E297" s="54" t="s">
        <v>336</v>
      </c>
      <c r="G297" s="16">
        <v>1330</v>
      </c>
      <c r="H297" s="45">
        <f t="shared" si="4"/>
        <v>150388.65999999997</v>
      </c>
      <c r="I297">
        <v>4900</v>
      </c>
      <c r="J297" s="12" t="s">
        <v>53</v>
      </c>
    </row>
    <row r="298" spans="1:12" x14ac:dyDescent="0.25">
      <c r="A298" s="27">
        <v>43306</v>
      </c>
      <c r="B298" t="s">
        <v>34</v>
      </c>
      <c r="C298" t="s">
        <v>1330</v>
      </c>
      <c r="D298" t="s">
        <v>1333</v>
      </c>
      <c r="E298" s="54" t="s">
        <v>336</v>
      </c>
      <c r="G298" s="16">
        <v>4785</v>
      </c>
      <c r="H298" s="45">
        <f t="shared" si="4"/>
        <v>155173.65999999997</v>
      </c>
      <c r="I298">
        <v>4100</v>
      </c>
      <c r="J298" s="12" t="s">
        <v>51</v>
      </c>
    </row>
    <row r="299" spans="1:12" x14ac:dyDescent="0.25">
      <c r="A299" s="27">
        <v>43306</v>
      </c>
      <c r="B299" t="s">
        <v>34</v>
      </c>
      <c r="C299" t="s">
        <v>1331</v>
      </c>
      <c r="D299" t="s">
        <v>1333</v>
      </c>
      <c r="E299" s="54" t="s">
        <v>336</v>
      </c>
      <c r="G299" s="16">
        <v>1735</v>
      </c>
      <c r="H299" s="45">
        <f t="shared" si="4"/>
        <v>156908.65999999997</v>
      </c>
      <c r="I299">
        <v>4100</v>
      </c>
      <c r="J299" s="12" t="s">
        <v>56</v>
      </c>
    </row>
    <row r="300" spans="1:12" x14ac:dyDescent="0.25">
      <c r="A300" s="27">
        <v>43306</v>
      </c>
      <c r="B300" t="s">
        <v>34</v>
      </c>
      <c r="C300" t="s">
        <v>563</v>
      </c>
      <c r="D300" t="s">
        <v>1333</v>
      </c>
      <c r="E300" s="54" t="s">
        <v>336</v>
      </c>
      <c r="G300" s="16">
        <v>1959</v>
      </c>
      <c r="H300" s="45">
        <f t="shared" si="4"/>
        <v>158867.65999999997</v>
      </c>
      <c r="I300">
        <v>4900</v>
      </c>
      <c r="J300" s="12" t="s">
        <v>89</v>
      </c>
    </row>
    <row r="301" spans="1:12" x14ac:dyDescent="0.25">
      <c r="A301" s="27">
        <v>43306</v>
      </c>
      <c r="B301">
        <v>2038</v>
      </c>
      <c r="C301" t="s">
        <v>1336</v>
      </c>
      <c r="D301" t="s">
        <v>884</v>
      </c>
      <c r="E301" s="54" t="s">
        <v>336</v>
      </c>
      <c r="F301" s="16">
        <v>589.33000000000004</v>
      </c>
      <c r="H301" s="45">
        <f t="shared" si="4"/>
        <v>158278.32999999999</v>
      </c>
      <c r="I301">
        <v>6700</v>
      </c>
      <c r="J301" s="12" t="s">
        <v>56</v>
      </c>
      <c r="K301" t="s">
        <v>1436</v>
      </c>
    </row>
    <row r="302" spans="1:12" x14ac:dyDescent="0.25">
      <c r="A302" s="27">
        <v>43308</v>
      </c>
      <c r="B302" t="s">
        <v>121</v>
      </c>
      <c r="C302" t="s">
        <v>1258</v>
      </c>
      <c r="D302" t="s">
        <v>531</v>
      </c>
      <c r="E302" s="54" t="s">
        <v>336</v>
      </c>
      <c r="F302" s="16">
        <v>150000</v>
      </c>
      <c r="H302" s="45">
        <f t="shared" si="4"/>
        <v>8278.3299999999872</v>
      </c>
      <c r="I302">
        <v>1200</v>
      </c>
      <c r="J302" s="12" t="s">
        <v>58</v>
      </c>
    </row>
    <row r="303" spans="1:12" x14ac:dyDescent="0.25">
      <c r="A303" s="27">
        <v>43308</v>
      </c>
      <c r="B303" t="s">
        <v>16</v>
      </c>
      <c r="C303" t="s">
        <v>775</v>
      </c>
      <c r="D303" t="s">
        <v>18</v>
      </c>
      <c r="E303" s="54" t="s">
        <v>336</v>
      </c>
      <c r="F303" s="16">
        <v>9.99</v>
      </c>
      <c r="H303" s="45">
        <f t="shared" si="4"/>
        <v>8268.3399999999874</v>
      </c>
      <c r="I303">
        <v>6000</v>
      </c>
      <c r="J303" s="12" t="s">
        <v>54</v>
      </c>
    </row>
    <row r="304" spans="1:12" x14ac:dyDescent="0.25">
      <c r="A304" s="27">
        <v>43308</v>
      </c>
      <c r="B304">
        <v>2039</v>
      </c>
      <c r="C304" t="s">
        <v>309</v>
      </c>
      <c r="D304" t="s">
        <v>1337</v>
      </c>
      <c r="E304" s="54" t="s">
        <v>336</v>
      </c>
      <c r="F304" s="16">
        <v>45.93</v>
      </c>
      <c r="H304" s="45">
        <f t="shared" si="4"/>
        <v>8222.4099999999871</v>
      </c>
      <c r="I304">
        <v>6000</v>
      </c>
      <c r="J304" s="12" t="s">
        <v>56</v>
      </c>
    </row>
    <row r="305" spans="1:10" x14ac:dyDescent="0.25">
      <c r="A305" s="27">
        <v>43308</v>
      </c>
      <c r="B305">
        <v>2040</v>
      </c>
      <c r="C305" t="s">
        <v>544</v>
      </c>
      <c r="D305" t="s">
        <v>1255</v>
      </c>
      <c r="E305" s="54" t="s">
        <v>336</v>
      </c>
      <c r="F305" s="16">
        <v>135</v>
      </c>
      <c r="H305" s="45">
        <f t="shared" si="4"/>
        <v>8087.4099999999871</v>
      </c>
      <c r="I305">
        <v>7310</v>
      </c>
      <c r="J305" s="12" t="s">
        <v>51</v>
      </c>
    </row>
    <row r="306" spans="1:10" x14ac:dyDescent="0.25">
      <c r="A306" s="27">
        <v>43308</v>
      </c>
      <c r="B306">
        <v>2041</v>
      </c>
      <c r="C306" t="s">
        <v>1322</v>
      </c>
      <c r="D306" t="s">
        <v>1255</v>
      </c>
      <c r="E306" s="54" t="s">
        <v>336</v>
      </c>
      <c r="F306" s="16">
        <v>135</v>
      </c>
      <c r="H306" s="45">
        <f t="shared" si="4"/>
        <v>7952.4099999999871</v>
      </c>
      <c r="I306">
        <v>7310</v>
      </c>
      <c r="J306" s="12" t="s">
        <v>51</v>
      </c>
    </row>
    <row r="307" spans="1:10" x14ac:dyDescent="0.25">
      <c r="A307" s="27">
        <v>43308</v>
      </c>
      <c r="B307">
        <v>2042</v>
      </c>
      <c r="C307" t="s">
        <v>1263</v>
      </c>
      <c r="D307" t="s">
        <v>546</v>
      </c>
      <c r="E307" s="54" t="s">
        <v>336</v>
      </c>
      <c r="F307" s="16">
        <v>275</v>
      </c>
      <c r="H307" s="45">
        <f t="shared" si="4"/>
        <v>7677.4099999999871</v>
      </c>
      <c r="I307">
        <v>7310</v>
      </c>
      <c r="J307" s="12" t="s">
        <v>55</v>
      </c>
    </row>
    <row r="308" spans="1:10" x14ac:dyDescent="0.25">
      <c r="A308" s="27">
        <v>43308</v>
      </c>
      <c r="B308">
        <v>2043</v>
      </c>
      <c r="C308" t="s">
        <v>1261</v>
      </c>
      <c r="D308" t="s">
        <v>1262</v>
      </c>
      <c r="E308" s="54" t="s">
        <v>336</v>
      </c>
      <c r="F308" s="16">
        <v>160</v>
      </c>
      <c r="H308" s="45">
        <f t="shared" si="4"/>
        <v>7517.4099999999871</v>
      </c>
      <c r="I308">
        <v>7310</v>
      </c>
      <c r="J308" s="12" t="s">
        <v>51</v>
      </c>
    </row>
    <row r="309" spans="1:10" x14ac:dyDescent="0.25">
      <c r="A309" s="27">
        <v>43308</v>
      </c>
      <c r="B309">
        <v>2044</v>
      </c>
      <c r="C309" t="s">
        <v>1328</v>
      </c>
      <c r="D309" t="s">
        <v>1260</v>
      </c>
      <c r="E309" s="54" t="s">
        <v>336</v>
      </c>
      <c r="F309" s="16">
        <v>160</v>
      </c>
      <c r="H309" s="45">
        <f t="shared" si="4"/>
        <v>7357.4099999999871</v>
      </c>
      <c r="I309">
        <v>7310</v>
      </c>
      <c r="J309" s="12" t="s">
        <v>51</v>
      </c>
    </row>
    <row r="310" spans="1:10" x14ac:dyDescent="0.25">
      <c r="A310" s="27">
        <v>43308</v>
      </c>
      <c r="B310">
        <v>2045</v>
      </c>
      <c r="C310" t="s">
        <v>1259</v>
      </c>
      <c r="D310" t="s">
        <v>1260</v>
      </c>
      <c r="E310" s="54" t="s">
        <v>336</v>
      </c>
      <c r="F310" s="16">
        <v>160</v>
      </c>
      <c r="H310" s="45">
        <f t="shared" si="4"/>
        <v>7197.4099999999871</v>
      </c>
      <c r="I310">
        <v>7310</v>
      </c>
      <c r="J310" s="12" t="s">
        <v>51</v>
      </c>
    </row>
    <row r="311" spans="1:10" x14ac:dyDescent="0.25">
      <c r="A311" s="27">
        <v>43308</v>
      </c>
      <c r="B311">
        <v>2046</v>
      </c>
      <c r="C311" t="s">
        <v>94</v>
      </c>
      <c r="E311" s="54" t="s">
        <v>336</v>
      </c>
      <c r="H311" s="45">
        <f t="shared" si="4"/>
        <v>7197.4099999999871</v>
      </c>
    </row>
    <row r="312" spans="1:10" x14ac:dyDescent="0.25">
      <c r="A312" s="27">
        <v>43308</v>
      </c>
      <c r="B312">
        <v>2047</v>
      </c>
      <c r="C312" t="s">
        <v>1264</v>
      </c>
      <c r="D312" t="s">
        <v>1260</v>
      </c>
      <c r="E312" s="54" t="s">
        <v>336</v>
      </c>
      <c r="F312" s="16">
        <v>160</v>
      </c>
      <c r="H312" s="45">
        <f t="shared" si="4"/>
        <v>7037.4099999999871</v>
      </c>
      <c r="I312">
        <v>7310</v>
      </c>
      <c r="J312" s="12" t="s">
        <v>51</v>
      </c>
    </row>
    <row r="313" spans="1:10" x14ac:dyDescent="0.25">
      <c r="A313" s="27">
        <v>43308</v>
      </c>
      <c r="B313">
        <v>2048</v>
      </c>
      <c r="C313" t="s">
        <v>1265</v>
      </c>
      <c r="D313" t="s">
        <v>1326</v>
      </c>
      <c r="E313" s="54" t="s">
        <v>336</v>
      </c>
      <c r="F313" s="16">
        <v>150</v>
      </c>
      <c r="H313" s="45">
        <f t="shared" si="4"/>
        <v>6887.4099999999871</v>
      </c>
      <c r="I313">
        <v>7300</v>
      </c>
      <c r="J313" s="12" t="s">
        <v>57</v>
      </c>
    </row>
    <row r="314" spans="1:10" x14ac:dyDescent="0.25">
      <c r="A314" s="27">
        <v>43309</v>
      </c>
      <c r="B314">
        <v>2049</v>
      </c>
      <c r="C314" t="s">
        <v>1321</v>
      </c>
      <c r="D314" t="s">
        <v>1255</v>
      </c>
      <c r="E314" s="54" t="s">
        <v>336</v>
      </c>
      <c r="F314" s="16">
        <v>135</v>
      </c>
      <c r="H314" s="45">
        <f t="shared" si="4"/>
        <v>6752.4099999999871</v>
      </c>
      <c r="I314">
        <v>7310</v>
      </c>
      <c r="J314" s="12" t="s">
        <v>51</v>
      </c>
    </row>
    <row r="315" spans="1:10" x14ac:dyDescent="0.25">
      <c r="A315" s="27">
        <v>43309</v>
      </c>
      <c r="B315">
        <v>2050</v>
      </c>
      <c r="C315" t="s">
        <v>1261</v>
      </c>
      <c r="D315" t="s">
        <v>1262</v>
      </c>
      <c r="E315" s="54" t="s">
        <v>336</v>
      </c>
      <c r="F315" s="16">
        <v>160</v>
      </c>
      <c r="H315" s="45">
        <f t="shared" si="4"/>
        <v>6592.4099999999871</v>
      </c>
      <c r="I315">
        <v>7310</v>
      </c>
      <c r="J315" s="12" t="s">
        <v>51</v>
      </c>
    </row>
    <row r="316" spans="1:10" x14ac:dyDescent="0.25">
      <c r="A316" s="27">
        <v>43309</v>
      </c>
      <c r="B316">
        <v>2051</v>
      </c>
      <c r="C316" t="s">
        <v>1322</v>
      </c>
      <c r="D316" t="s">
        <v>1255</v>
      </c>
      <c r="E316" s="54" t="s">
        <v>336</v>
      </c>
      <c r="F316" s="16">
        <v>133</v>
      </c>
      <c r="H316" s="45">
        <f t="shared" si="4"/>
        <v>6459.4099999999871</v>
      </c>
      <c r="I316">
        <v>7310</v>
      </c>
      <c r="J316" s="12" t="s">
        <v>51</v>
      </c>
    </row>
    <row r="317" spans="1:10" x14ac:dyDescent="0.25">
      <c r="A317" s="27">
        <v>43309</v>
      </c>
      <c r="B317">
        <v>2052</v>
      </c>
      <c r="C317" t="s">
        <v>544</v>
      </c>
      <c r="D317" t="s">
        <v>1255</v>
      </c>
      <c r="E317" s="54" t="s">
        <v>336</v>
      </c>
      <c r="F317" s="16">
        <v>135</v>
      </c>
      <c r="H317" s="45">
        <f t="shared" si="4"/>
        <v>6324.4099999999871</v>
      </c>
      <c r="I317">
        <v>7310</v>
      </c>
      <c r="J317" s="12" t="s">
        <v>51</v>
      </c>
    </row>
    <row r="318" spans="1:10" x14ac:dyDescent="0.25">
      <c r="A318" s="27">
        <v>43309</v>
      </c>
      <c r="B318">
        <v>2053</v>
      </c>
      <c r="C318" t="s">
        <v>1264</v>
      </c>
      <c r="D318" t="s">
        <v>1260</v>
      </c>
      <c r="E318" s="54" t="s">
        <v>336</v>
      </c>
      <c r="F318" s="16">
        <v>160</v>
      </c>
      <c r="H318" s="45">
        <f t="shared" si="4"/>
        <v>6164.4099999999871</v>
      </c>
      <c r="I318">
        <v>7310</v>
      </c>
      <c r="J318" s="12" t="s">
        <v>51</v>
      </c>
    </row>
    <row r="319" spans="1:10" x14ac:dyDescent="0.25">
      <c r="A319" s="27">
        <v>43309</v>
      </c>
      <c r="B319">
        <v>2054</v>
      </c>
      <c r="C319" t="s">
        <v>1263</v>
      </c>
      <c r="D319" t="s">
        <v>546</v>
      </c>
      <c r="E319" s="54" t="s">
        <v>336</v>
      </c>
      <c r="F319" s="16">
        <v>275</v>
      </c>
      <c r="H319" s="45">
        <f t="shared" si="4"/>
        <v>5889.4099999999871</v>
      </c>
      <c r="I319">
        <v>7310</v>
      </c>
      <c r="J319" s="12" t="s">
        <v>55</v>
      </c>
    </row>
    <row r="320" spans="1:10" x14ac:dyDescent="0.25">
      <c r="A320" s="27">
        <v>43309</v>
      </c>
      <c r="B320">
        <v>2055</v>
      </c>
      <c r="C320" t="s">
        <v>1328</v>
      </c>
      <c r="D320" t="s">
        <v>1260</v>
      </c>
      <c r="E320" s="54" t="s">
        <v>336</v>
      </c>
      <c r="F320" s="16">
        <v>160</v>
      </c>
      <c r="H320" s="45">
        <f t="shared" si="4"/>
        <v>5729.4099999999871</v>
      </c>
      <c r="I320">
        <v>7310</v>
      </c>
      <c r="J320" s="12" t="s">
        <v>51</v>
      </c>
    </row>
    <row r="321" spans="1:11" x14ac:dyDescent="0.25">
      <c r="A321" s="27">
        <v>43309</v>
      </c>
      <c r="B321">
        <v>2056</v>
      </c>
      <c r="C321" t="s">
        <v>94</v>
      </c>
      <c r="E321" s="54" t="s">
        <v>336</v>
      </c>
      <c r="H321" s="45">
        <f t="shared" si="4"/>
        <v>5729.4099999999871</v>
      </c>
    </row>
    <row r="322" spans="1:11" x14ac:dyDescent="0.25">
      <c r="A322" s="27">
        <v>43310</v>
      </c>
      <c r="B322">
        <v>2057</v>
      </c>
      <c r="C322" t="s">
        <v>1338</v>
      </c>
      <c r="D322" t="s">
        <v>1339</v>
      </c>
      <c r="E322" s="54" t="s">
        <v>336</v>
      </c>
      <c r="F322" s="16">
        <v>1500</v>
      </c>
      <c r="H322" s="45">
        <f t="shared" si="4"/>
        <v>4229.4099999999871</v>
      </c>
      <c r="I322">
        <v>7300</v>
      </c>
      <c r="J322" s="12" t="s">
        <v>51</v>
      </c>
    </row>
    <row r="323" spans="1:11" x14ac:dyDescent="0.25">
      <c r="A323" s="27">
        <v>43310</v>
      </c>
      <c r="B323">
        <v>2058</v>
      </c>
      <c r="C323" t="s">
        <v>158</v>
      </c>
      <c r="D323" t="s">
        <v>668</v>
      </c>
      <c r="E323" s="54" t="s">
        <v>274</v>
      </c>
      <c r="F323" s="16">
        <v>2400</v>
      </c>
      <c r="H323" s="45">
        <f t="shared" si="4"/>
        <v>1829.4099999999871</v>
      </c>
      <c r="I323">
        <v>7300</v>
      </c>
      <c r="J323" s="12" t="s">
        <v>54</v>
      </c>
    </row>
    <row r="324" spans="1:11" x14ac:dyDescent="0.25">
      <c r="A324" s="27">
        <v>43310</v>
      </c>
      <c r="B324">
        <v>2059</v>
      </c>
      <c r="C324" t="s">
        <v>97</v>
      </c>
      <c r="D324" t="s">
        <v>1340</v>
      </c>
      <c r="E324" s="54" t="s">
        <v>274</v>
      </c>
      <c r="F324" s="16">
        <v>1000</v>
      </c>
      <c r="H324" s="45">
        <f t="shared" si="4"/>
        <v>829.40999999998712</v>
      </c>
      <c r="I324">
        <v>7300</v>
      </c>
      <c r="J324" s="12" t="s">
        <v>220</v>
      </c>
    </row>
    <row r="325" spans="1:11" x14ac:dyDescent="0.25">
      <c r="A325" s="27">
        <v>43310</v>
      </c>
      <c r="B325">
        <v>2061</v>
      </c>
      <c r="C325" t="s">
        <v>154</v>
      </c>
      <c r="D325" t="s">
        <v>963</v>
      </c>
      <c r="E325" s="54" t="s">
        <v>274</v>
      </c>
      <c r="F325" s="16">
        <v>2550</v>
      </c>
      <c r="H325" s="45">
        <f t="shared" si="4"/>
        <v>-1720.5900000000129</v>
      </c>
      <c r="I325">
        <v>6500</v>
      </c>
      <c r="J325" s="12" t="s">
        <v>89</v>
      </c>
    </row>
    <row r="326" spans="1:11" x14ac:dyDescent="0.25">
      <c r="A326" s="27">
        <v>43310</v>
      </c>
      <c r="B326">
        <v>2060</v>
      </c>
      <c r="C326" t="s">
        <v>161</v>
      </c>
      <c r="D326" t="s">
        <v>960</v>
      </c>
      <c r="E326" s="54" t="s">
        <v>274</v>
      </c>
      <c r="F326" s="16">
        <v>1800</v>
      </c>
      <c r="H326" s="45">
        <f t="shared" si="4"/>
        <v>-3520.5900000000129</v>
      </c>
      <c r="I326">
        <v>6500</v>
      </c>
      <c r="J326" s="12" t="s">
        <v>89</v>
      </c>
      <c r="K326" s="16"/>
    </row>
    <row r="327" spans="1:11" x14ac:dyDescent="0.25">
      <c r="A327" s="27">
        <v>43310</v>
      </c>
      <c r="B327">
        <v>2060</v>
      </c>
      <c r="C327" t="s">
        <v>161</v>
      </c>
      <c r="D327" t="s">
        <v>961</v>
      </c>
      <c r="E327" s="54" t="s">
        <v>274</v>
      </c>
      <c r="F327" s="16">
        <v>2400</v>
      </c>
      <c r="H327" s="45">
        <f t="shared" si="4"/>
        <v>-5920.5900000000129</v>
      </c>
      <c r="I327">
        <v>7300</v>
      </c>
      <c r="J327" s="12" t="s">
        <v>55</v>
      </c>
    </row>
    <row r="328" spans="1:11" x14ac:dyDescent="0.25">
      <c r="A328" s="27">
        <v>43310</v>
      </c>
      <c r="B328">
        <v>2060</v>
      </c>
      <c r="C328" t="s">
        <v>161</v>
      </c>
      <c r="D328" t="s">
        <v>1341</v>
      </c>
      <c r="E328" s="54" t="s">
        <v>274</v>
      </c>
      <c r="F328" s="16">
        <v>195.67</v>
      </c>
      <c r="H328" s="45">
        <f t="shared" si="4"/>
        <v>-6116.260000000013</v>
      </c>
      <c r="I328">
        <v>7300</v>
      </c>
      <c r="J328" s="12" t="s">
        <v>55</v>
      </c>
    </row>
    <row r="329" spans="1:11" x14ac:dyDescent="0.25">
      <c r="A329" s="27">
        <v>43310</v>
      </c>
      <c r="B329">
        <v>2062</v>
      </c>
      <c r="C329" t="s">
        <v>1342</v>
      </c>
      <c r="D329" t="s">
        <v>550</v>
      </c>
      <c r="E329" s="54" t="s">
        <v>336</v>
      </c>
      <c r="F329" s="16">
        <v>810</v>
      </c>
      <c r="H329" s="45">
        <f t="shared" si="4"/>
        <v>-6926.260000000013</v>
      </c>
      <c r="I329">
        <v>7310</v>
      </c>
      <c r="J329" s="12" t="s">
        <v>56</v>
      </c>
    </row>
    <row r="330" spans="1:11" x14ac:dyDescent="0.25">
      <c r="A330" s="27">
        <v>43310</v>
      </c>
      <c r="B330">
        <v>2063</v>
      </c>
      <c r="C330" t="s">
        <v>1325</v>
      </c>
      <c r="D330" t="s">
        <v>954</v>
      </c>
      <c r="E330" s="54" t="s">
        <v>336</v>
      </c>
      <c r="F330" s="16">
        <v>675</v>
      </c>
      <c r="H330" s="45">
        <f t="shared" si="4"/>
        <v>-7601.260000000013</v>
      </c>
      <c r="I330">
        <v>7300</v>
      </c>
      <c r="J330" s="12" t="s">
        <v>53</v>
      </c>
    </row>
    <row r="331" spans="1:11" x14ac:dyDescent="0.25">
      <c r="A331" s="27">
        <v>43310</v>
      </c>
      <c r="B331">
        <v>2064</v>
      </c>
      <c r="C331" t="s">
        <v>1328</v>
      </c>
      <c r="D331" t="s">
        <v>1260</v>
      </c>
      <c r="E331" s="54" t="s">
        <v>336</v>
      </c>
      <c r="F331" s="16">
        <v>160</v>
      </c>
      <c r="H331" s="45">
        <f t="shared" si="4"/>
        <v>-7761.260000000013</v>
      </c>
      <c r="I331">
        <v>7310</v>
      </c>
      <c r="J331" s="12" t="s">
        <v>51</v>
      </c>
    </row>
    <row r="332" spans="1:11" x14ac:dyDescent="0.25">
      <c r="A332" s="27">
        <v>43310</v>
      </c>
      <c r="B332">
        <v>2065</v>
      </c>
      <c r="C332" t="s">
        <v>1268</v>
      </c>
      <c r="D332" t="s">
        <v>1260</v>
      </c>
      <c r="E332" s="54" t="s">
        <v>336</v>
      </c>
      <c r="F332" s="16">
        <v>800</v>
      </c>
      <c r="H332" s="45">
        <f t="shared" si="4"/>
        <v>-8561.260000000013</v>
      </c>
      <c r="I332">
        <v>7310</v>
      </c>
      <c r="J332" s="12" t="s">
        <v>51</v>
      </c>
    </row>
    <row r="333" spans="1:11" x14ac:dyDescent="0.25">
      <c r="A333" s="27">
        <v>43310</v>
      </c>
      <c r="B333">
        <v>2066</v>
      </c>
      <c r="C333" t="s">
        <v>1261</v>
      </c>
      <c r="D333" t="s">
        <v>1262</v>
      </c>
      <c r="E333" s="54" t="s">
        <v>336</v>
      </c>
      <c r="F333" s="16">
        <v>160</v>
      </c>
      <c r="H333" s="45">
        <f t="shared" si="4"/>
        <v>-8721.260000000013</v>
      </c>
      <c r="I333">
        <v>7310</v>
      </c>
      <c r="J333" s="12" t="s">
        <v>51</v>
      </c>
    </row>
    <row r="334" spans="1:11" x14ac:dyDescent="0.25">
      <c r="A334" s="27">
        <v>43310</v>
      </c>
      <c r="B334">
        <v>2067</v>
      </c>
      <c r="C334" t="s">
        <v>1327</v>
      </c>
      <c r="D334" t="s">
        <v>550</v>
      </c>
      <c r="E334" s="54" t="s">
        <v>336</v>
      </c>
      <c r="F334" s="16">
        <v>495</v>
      </c>
      <c r="H334" s="45">
        <f t="shared" si="4"/>
        <v>-9216.260000000013</v>
      </c>
      <c r="I334">
        <v>7310</v>
      </c>
      <c r="J334" s="12" t="s">
        <v>56</v>
      </c>
    </row>
    <row r="335" spans="1:11" x14ac:dyDescent="0.25">
      <c r="A335" s="27">
        <v>43310</v>
      </c>
      <c r="B335">
        <v>2068</v>
      </c>
      <c r="C335" t="s">
        <v>1322</v>
      </c>
      <c r="D335" t="s">
        <v>1255</v>
      </c>
      <c r="E335" s="54" t="s">
        <v>336</v>
      </c>
      <c r="F335" s="16">
        <v>135</v>
      </c>
      <c r="H335" s="45">
        <f t="shared" si="4"/>
        <v>-9351.260000000013</v>
      </c>
      <c r="I335">
        <v>7310</v>
      </c>
      <c r="J335" s="12" t="s">
        <v>51</v>
      </c>
    </row>
    <row r="336" spans="1:11" x14ac:dyDescent="0.25">
      <c r="A336" s="27">
        <v>43310</v>
      </c>
      <c r="B336">
        <v>2069</v>
      </c>
      <c r="C336" t="s">
        <v>1259</v>
      </c>
      <c r="D336" t="s">
        <v>1260</v>
      </c>
      <c r="E336" s="54" t="s">
        <v>336</v>
      </c>
      <c r="F336" s="16">
        <v>320</v>
      </c>
      <c r="H336" s="45">
        <f t="shared" si="4"/>
        <v>-9671.260000000013</v>
      </c>
      <c r="I336">
        <v>7310</v>
      </c>
      <c r="J336" s="12" t="s">
        <v>51</v>
      </c>
    </row>
    <row r="337" spans="1:10" x14ac:dyDescent="0.25">
      <c r="A337" s="27">
        <v>43310</v>
      </c>
      <c r="B337">
        <v>2070</v>
      </c>
      <c r="C337" t="s">
        <v>1264</v>
      </c>
      <c r="D337" t="s">
        <v>1260</v>
      </c>
      <c r="E337" s="54" t="s">
        <v>336</v>
      </c>
      <c r="F337" s="16">
        <v>160</v>
      </c>
      <c r="H337" s="45">
        <f t="shared" si="4"/>
        <v>-9831.260000000013</v>
      </c>
      <c r="I337">
        <v>7310</v>
      </c>
      <c r="J337" s="12" t="s">
        <v>51</v>
      </c>
    </row>
    <row r="338" spans="1:10" x14ac:dyDescent="0.25">
      <c r="A338" s="27">
        <v>43310</v>
      </c>
      <c r="B338">
        <v>2071</v>
      </c>
      <c r="C338" t="s">
        <v>1343</v>
      </c>
      <c r="D338" t="s">
        <v>1255</v>
      </c>
      <c r="E338" s="54" t="s">
        <v>336</v>
      </c>
      <c r="F338" s="16">
        <v>540</v>
      </c>
      <c r="H338" s="45">
        <f t="shared" si="4"/>
        <v>-10371.260000000013</v>
      </c>
      <c r="I338">
        <v>7310</v>
      </c>
      <c r="J338" s="12" t="s">
        <v>51</v>
      </c>
    </row>
    <row r="339" spans="1:10" x14ac:dyDescent="0.25">
      <c r="A339" s="27">
        <v>43310</v>
      </c>
      <c r="B339">
        <v>2072</v>
      </c>
      <c r="C339" t="s">
        <v>1269</v>
      </c>
      <c r="D339" t="s">
        <v>1255</v>
      </c>
      <c r="E339" s="54" t="s">
        <v>336</v>
      </c>
      <c r="F339" s="16">
        <v>670</v>
      </c>
      <c r="H339" s="45">
        <f t="shared" si="4"/>
        <v>-11041.260000000013</v>
      </c>
      <c r="I339">
        <v>7310</v>
      </c>
      <c r="J339" s="12" t="s">
        <v>51</v>
      </c>
    </row>
    <row r="340" spans="1:10" x14ac:dyDescent="0.25">
      <c r="A340" s="27">
        <v>43310</v>
      </c>
      <c r="B340">
        <v>2073</v>
      </c>
      <c r="C340" t="s">
        <v>1265</v>
      </c>
      <c r="D340" t="s">
        <v>1326</v>
      </c>
      <c r="E340" s="54" t="s">
        <v>336</v>
      </c>
      <c r="F340" s="16">
        <v>375</v>
      </c>
      <c r="H340" s="45">
        <f t="shared" ref="H340:H416" si="5">SUM(H339-F340+G340)</f>
        <v>-11416.260000000013</v>
      </c>
      <c r="I340">
        <v>7300</v>
      </c>
      <c r="J340" s="12" t="s">
        <v>57</v>
      </c>
    </row>
    <row r="341" spans="1:10" x14ac:dyDescent="0.25">
      <c r="A341" s="27">
        <v>43310</v>
      </c>
      <c r="B341">
        <v>2074</v>
      </c>
      <c r="C341" t="s">
        <v>94</v>
      </c>
      <c r="E341" s="54" t="s">
        <v>336</v>
      </c>
      <c r="H341" s="45">
        <f t="shared" si="5"/>
        <v>-11416.260000000013</v>
      </c>
    </row>
    <row r="342" spans="1:10" x14ac:dyDescent="0.25">
      <c r="A342" s="27">
        <v>43310</v>
      </c>
      <c r="B342">
        <v>2075</v>
      </c>
      <c r="C342" t="s">
        <v>580</v>
      </c>
      <c r="D342" t="s">
        <v>1344</v>
      </c>
      <c r="E342" s="54" t="s">
        <v>336</v>
      </c>
      <c r="F342" s="16">
        <v>1650</v>
      </c>
      <c r="H342" s="45">
        <f t="shared" si="5"/>
        <v>-13066.260000000013</v>
      </c>
      <c r="I342">
        <v>7300</v>
      </c>
      <c r="J342" s="12" t="s">
        <v>56</v>
      </c>
    </row>
    <row r="343" spans="1:10" x14ac:dyDescent="0.25">
      <c r="A343" s="27">
        <v>43310</v>
      </c>
      <c r="B343">
        <v>2076</v>
      </c>
      <c r="C343" t="s">
        <v>956</v>
      </c>
      <c r="D343" t="s">
        <v>1255</v>
      </c>
      <c r="E343" s="54" t="s">
        <v>336</v>
      </c>
      <c r="F343" s="16">
        <v>1580</v>
      </c>
      <c r="H343" s="45">
        <f t="shared" si="5"/>
        <v>-14646.260000000013</v>
      </c>
      <c r="I343">
        <v>7310</v>
      </c>
      <c r="J343" s="12" t="s">
        <v>51</v>
      </c>
    </row>
    <row r="344" spans="1:10" x14ac:dyDescent="0.25">
      <c r="A344" s="27">
        <v>43310</v>
      </c>
      <c r="B344">
        <v>2077</v>
      </c>
      <c r="C344" t="s">
        <v>83</v>
      </c>
      <c r="D344" t="s">
        <v>1345</v>
      </c>
      <c r="E344" s="54" t="s">
        <v>336</v>
      </c>
      <c r="F344" s="16">
        <v>590</v>
      </c>
      <c r="H344" s="45">
        <f t="shared" si="5"/>
        <v>-15236.260000000013</v>
      </c>
      <c r="I344">
        <v>6300</v>
      </c>
      <c r="J344" s="12" t="s">
        <v>89</v>
      </c>
    </row>
    <row r="345" spans="1:10" x14ac:dyDescent="0.25">
      <c r="A345" s="27">
        <v>43310</v>
      </c>
      <c r="B345">
        <v>2078</v>
      </c>
      <c r="C345" t="s">
        <v>1027</v>
      </c>
      <c r="D345" t="s">
        <v>1345</v>
      </c>
      <c r="E345" s="54" t="s">
        <v>274</v>
      </c>
      <c r="F345" s="16">
        <v>4500</v>
      </c>
      <c r="H345" s="45">
        <f t="shared" si="5"/>
        <v>-19736.260000000013</v>
      </c>
      <c r="I345">
        <v>6300</v>
      </c>
      <c r="J345" s="12" t="s">
        <v>89</v>
      </c>
    </row>
    <row r="346" spans="1:10" x14ac:dyDescent="0.25">
      <c r="A346" s="27">
        <v>43310</v>
      </c>
      <c r="B346">
        <v>2079</v>
      </c>
      <c r="C346" t="s">
        <v>971</v>
      </c>
      <c r="D346" t="s">
        <v>1346</v>
      </c>
      <c r="E346" s="54" t="s">
        <v>336</v>
      </c>
      <c r="F346" s="16">
        <v>495</v>
      </c>
      <c r="H346" s="45">
        <f t="shared" si="5"/>
        <v>-20231.260000000013</v>
      </c>
      <c r="I346">
        <v>7300</v>
      </c>
      <c r="J346" s="12" t="s">
        <v>330</v>
      </c>
    </row>
    <row r="347" spans="1:10" x14ac:dyDescent="0.25">
      <c r="A347" s="27">
        <v>43310</v>
      </c>
      <c r="B347">
        <v>2080</v>
      </c>
      <c r="C347" t="s">
        <v>969</v>
      </c>
      <c r="D347" t="s">
        <v>1346</v>
      </c>
      <c r="E347" s="54" t="s">
        <v>274</v>
      </c>
      <c r="F347" s="16">
        <v>440</v>
      </c>
      <c r="H347" s="45">
        <f t="shared" si="5"/>
        <v>-20671.260000000013</v>
      </c>
      <c r="I347">
        <v>7300</v>
      </c>
      <c r="J347" s="12" t="s">
        <v>330</v>
      </c>
    </row>
    <row r="348" spans="1:10" x14ac:dyDescent="0.25">
      <c r="A348" s="27">
        <v>43310</v>
      </c>
      <c r="B348">
        <v>2081</v>
      </c>
      <c r="C348" t="s">
        <v>1347</v>
      </c>
      <c r="D348" t="s">
        <v>1348</v>
      </c>
      <c r="E348" s="54" t="s">
        <v>336</v>
      </c>
      <c r="F348" s="16">
        <v>540</v>
      </c>
      <c r="H348" s="45">
        <f t="shared" si="5"/>
        <v>-21211.260000000013</v>
      </c>
      <c r="I348">
        <v>6300</v>
      </c>
      <c r="J348" s="12" t="s">
        <v>55</v>
      </c>
    </row>
    <row r="349" spans="1:10" x14ac:dyDescent="0.25">
      <c r="A349" s="27">
        <v>43310</v>
      </c>
      <c r="B349">
        <v>2082</v>
      </c>
      <c r="C349" t="s">
        <v>972</v>
      </c>
      <c r="D349" t="s">
        <v>1346</v>
      </c>
      <c r="E349" s="54" t="s">
        <v>274</v>
      </c>
      <c r="F349" s="16">
        <v>495</v>
      </c>
      <c r="H349" s="45">
        <f t="shared" si="5"/>
        <v>-21706.260000000013</v>
      </c>
      <c r="I349">
        <v>7300</v>
      </c>
      <c r="J349" s="12" t="s">
        <v>330</v>
      </c>
    </row>
    <row r="350" spans="1:10" x14ac:dyDescent="0.25">
      <c r="A350" s="27">
        <v>43310</v>
      </c>
      <c r="B350">
        <v>2083</v>
      </c>
      <c r="C350" t="s">
        <v>237</v>
      </c>
      <c r="D350" t="s">
        <v>1348</v>
      </c>
      <c r="E350" s="54" t="s">
        <v>274</v>
      </c>
      <c r="F350" s="16">
        <v>540</v>
      </c>
      <c r="H350" s="45">
        <f t="shared" si="5"/>
        <v>-22246.260000000013</v>
      </c>
      <c r="I350">
        <v>6300</v>
      </c>
      <c r="J350" s="12" t="s">
        <v>55</v>
      </c>
    </row>
    <row r="351" spans="1:10" x14ac:dyDescent="0.25">
      <c r="A351" s="27">
        <v>43311</v>
      </c>
      <c r="B351">
        <v>2084</v>
      </c>
      <c r="C351" t="s">
        <v>1342</v>
      </c>
      <c r="D351" t="s">
        <v>550</v>
      </c>
      <c r="E351" s="54" t="s">
        <v>336</v>
      </c>
      <c r="F351" s="16">
        <v>90</v>
      </c>
      <c r="H351" s="45">
        <f t="shared" si="5"/>
        <v>-22336.260000000013</v>
      </c>
      <c r="I351">
        <v>7310</v>
      </c>
      <c r="J351" s="12" t="s">
        <v>56</v>
      </c>
    </row>
    <row r="352" spans="1:10" x14ac:dyDescent="0.25">
      <c r="A352" s="27">
        <v>43311</v>
      </c>
      <c r="B352">
        <v>2085</v>
      </c>
      <c r="C352" t="s">
        <v>544</v>
      </c>
      <c r="D352" t="s">
        <v>1255</v>
      </c>
      <c r="E352" s="54" t="s">
        <v>336</v>
      </c>
      <c r="F352" s="16">
        <v>175</v>
      </c>
      <c r="H352" s="45">
        <f t="shared" si="5"/>
        <v>-22511.260000000013</v>
      </c>
      <c r="I352">
        <v>7310</v>
      </c>
      <c r="J352" s="12" t="s">
        <v>51</v>
      </c>
    </row>
    <row r="353" spans="1:10" x14ac:dyDescent="0.25">
      <c r="A353" s="27">
        <v>43311</v>
      </c>
      <c r="B353" t="s">
        <v>116</v>
      </c>
      <c r="C353" t="s">
        <v>1349</v>
      </c>
      <c r="D353" t="s">
        <v>1251</v>
      </c>
      <c r="E353" s="54" t="s">
        <v>336</v>
      </c>
      <c r="F353" s="16">
        <v>100</v>
      </c>
      <c r="H353" s="45">
        <f t="shared" si="5"/>
        <v>-22611.260000000013</v>
      </c>
      <c r="I353">
        <v>7700</v>
      </c>
      <c r="J353" s="12" t="s">
        <v>54</v>
      </c>
    </row>
    <row r="354" spans="1:10" x14ac:dyDescent="0.25">
      <c r="A354" s="27">
        <v>43311</v>
      </c>
      <c r="B354">
        <v>2086</v>
      </c>
      <c r="C354" t="s">
        <v>561</v>
      </c>
      <c r="D354" t="s">
        <v>213</v>
      </c>
      <c r="E354" s="54" t="s">
        <v>274</v>
      </c>
      <c r="F354" s="16">
        <v>5000</v>
      </c>
      <c r="H354" s="45">
        <f t="shared" si="5"/>
        <v>-27611.260000000013</v>
      </c>
      <c r="I354">
        <v>6700</v>
      </c>
      <c r="J354" s="12" t="s">
        <v>56</v>
      </c>
    </row>
    <row r="355" spans="1:10" x14ac:dyDescent="0.25">
      <c r="A355" s="27">
        <v>43311</v>
      </c>
      <c r="B355">
        <v>2087</v>
      </c>
      <c r="C355" t="s">
        <v>561</v>
      </c>
      <c r="D355" t="s">
        <v>562</v>
      </c>
      <c r="E355" s="54" t="s">
        <v>336</v>
      </c>
      <c r="F355" s="16">
        <v>2200</v>
      </c>
      <c r="H355" s="45">
        <f t="shared" si="5"/>
        <v>-29811.260000000013</v>
      </c>
      <c r="I355">
        <v>7700</v>
      </c>
      <c r="J355" s="12" t="s">
        <v>56</v>
      </c>
    </row>
    <row r="356" spans="1:10" x14ac:dyDescent="0.25">
      <c r="A356" s="27">
        <v>43311</v>
      </c>
      <c r="B356">
        <v>2088</v>
      </c>
      <c r="C356" t="s">
        <v>1350</v>
      </c>
      <c r="D356" t="s">
        <v>1351</v>
      </c>
      <c r="E356" s="54" t="s">
        <v>274</v>
      </c>
      <c r="F356" s="16">
        <v>435</v>
      </c>
      <c r="H356" s="45">
        <f t="shared" si="5"/>
        <v>-30246.260000000013</v>
      </c>
      <c r="I356">
        <v>6900</v>
      </c>
      <c r="J356" s="12" t="s">
        <v>51</v>
      </c>
    </row>
    <row r="357" spans="1:10" x14ac:dyDescent="0.25">
      <c r="A357" s="27">
        <v>43312</v>
      </c>
      <c r="B357">
        <v>2089</v>
      </c>
      <c r="C357" t="s">
        <v>1227</v>
      </c>
      <c r="D357" t="s">
        <v>271</v>
      </c>
      <c r="E357" s="54" t="s">
        <v>274</v>
      </c>
      <c r="F357" s="16">
        <v>265</v>
      </c>
      <c r="H357" s="45">
        <f t="shared" si="5"/>
        <v>-30511.260000000013</v>
      </c>
      <c r="I357">
        <v>6900</v>
      </c>
      <c r="J357" s="12" t="s">
        <v>51</v>
      </c>
    </row>
    <row r="358" spans="1:10" x14ac:dyDescent="0.25">
      <c r="A358" s="27">
        <v>43312</v>
      </c>
      <c r="B358">
        <v>2090</v>
      </c>
      <c r="C358" t="s">
        <v>248</v>
      </c>
      <c r="D358" t="s">
        <v>1352</v>
      </c>
      <c r="E358" s="54" t="s">
        <v>274</v>
      </c>
      <c r="F358" s="16">
        <v>1200</v>
      </c>
      <c r="H358" s="45">
        <f t="shared" si="5"/>
        <v>-31711.260000000013</v>
      </c>
      <c r="I358">
        <v>6900</v>
      </c>
      <c r="J358" s="12" t="s">
        <v>51</v>
      </c>
    </row>
    <row r="359" spans="1:10" x14ac:dyDescent="0.25">
      <c r="A359" s="27">
        <v>43312</v>
      </c>
      <c r="B359">
        <v>2091</v>
      </c>
      <c r="C359" t="s">
        <v>1238</v>
      </c>
      <c r="D359" t="s">
        <v>1353</v>
      </c>
      <c r="E359" s="54" t="s">
        <v>274</v>
      </c>
      <c r="F359" s="16">
        <v>25.22</v>
      </c>
      <c r="H359" s="45">
        <f t="shared" si="5"/>
        <v>-31736.480000000014</v>
      </c>
      <c r="I359">
        <v>6700</v>
      </c>
      <c r="J359" s="12" t="s">
        <v>51</v>
      </c>
    </row>
    <row r="360" spans="1:10" x14ac:dyDescent="0.25">
      <c r="A360" s="27">
        <v>43312</v>
      </c>
      <c r="B360">
        <v>2092</v>
      </c>
      <c r="C360" t="s">
        <v>1354</v>
      </c>
      <c r="D360" t="s">
        <v>1355</v>
      </c>
      <c r="E360" s="54" t="s">
        <v>274</v>
      </c>
      <c r="F360" s="16">
        <v>400</v>
      </c>
      <c r="H360" s="45">
        <f t="shared" si="5"/>
        <v>-32136.480000000014</v>
      </c>
      <c r="I360">
        <v>6700</v>
      </c>
      <c r="J360" s="12" t="s">
        <v>56</v>
      </c>
    </row>
    <row r="361" spans="1:10" x14ac:dyDescent="0.25">
      <c r="A361" s="27">
        <v>43312</v>
      </c>
      <c r="B361" t="s">
        <v>34</v>
      </c>
      <c r="C361" t="s">
        <v>1332</v>
      </c>
      <c r="D361" t="s">
        <v>1448</v>
      </c>
      <c r="E361" s="54" t="s">
        <v>336</v>
      </c>
      <c r="G361" s="16">
        <v>17741.98</v>
      </c>
      <c r="H361" s="45">
        <f t="shared" si="5"/>
        <v>-14394.500000000015</v>
      </c>
      <c r="I361">
        <v>4400</v>
      </c>
      <c r="J361" s="12" t="s">
        <v>51</v>
      </c>
    </row>
    <row r="362" spans="1:10" x14ac:dyDescent="0.25">
      <c r="A362" s="27">
        <v>43312</v>
      </c>
      <c r="B362" t="s">
        <v>34</v>
      </c>
      <c r="D362" t="s">
        <v>1449</v>
      </c>
      <c r="E362" s="54" t="s">
        <v>336</v>
      </c>
      <c r="G362" s="16">
        <v>362.92</v>
      </c>
      <c r="H362" s="45">
        <f t="shared" si="5"/>
        <v>-14031.580000000014</v>
      </c>
      <c r="I362">
        <v>4400</v>
      </c>
      <c r="J362" s="12" t="s">
        <v>56</v>
      </c>
    </row>
    <row r="363" spans="1:10" x14ac:dyDescent="0.25">
      <c r="A363" s="27">
        <v>43312</v>
      </c>
      <c r="B363" t="s">
        <v>34</v>
      </c>
      <c r="D363" t="s">
        <v>1450</v>
      </c>
      <c r="E363" s="54" t="s">
        <v>336</v>
      </c>
      <c r="G363" s="16">
        <v>793.6</v>
      </c>
      <c r="H363" s="45">
        <f t="shared" si="5"/>
        <v>-13237.980000000014</v>
      </c>
      <c r="I363">
        <v>4400</v>
      </c>
      <c r="J363" s="12" t="s">
        <v>55</v>
      </c>
    </row>
    <row r="364" spans="1:10" x14ac:dyDescent="0.25">
      <c r="A364" s="27">
        <v>43312</v>
      </c>
      <c r="B364" t="s">
        <v>34</v>
      </c>
      <c r="D364" t="s">
        <v>1451</v>
      </c>
      <c r="E364" s="54" t="s">
        <v>336</v>
      </c>
      <c r="G364" s="16">
        <v>1630.7</v>
      </c>
      <c r="H364" s="45">
        <f t="shared" si="5"/>
        <v>-11607.280000000013</v>
      </c>
      <c r="I364">
        <v>4400</v>
      </c>
      <c r="J364" s="12" t="s">
        <v>55</v>
      </c>
    </row>
    <row r="365" spans="1:10" x14ac:dyDescent="0.25">
      <c r="A365" s="27">
        <v>43312</v>
      </c>
      <c r="B365" t="s">
        <v>34</v>
      </c>
      <c r="D365" t="s">
        <v>1452</v>
      </c>
      <c r="E365" s="54" t="s">
        <v>336</v>
      </c>
      <c r="G365" s="16">
        <v>-9.25</v>
      </c>
      <c r="H365" s="45">
        <f t="shared" si="5"/>
        <v>-11616.530000000013</v>
      </c>
      <c r="I365">
        <v>4400</v>
      </c>
      <c r="J365" s="12" t="s">
        <v>55</v>
      </c>
    </row>
    <row r="366" spans="1:10" x14ac:dyDescent="0.25">
      <c r="A366" s="27">
        <v>43312</v>
      </c>
      <c r="B366" t="s">
        <v>34</v>
      </c>
      <c r="C366" t="s">
        <v>1332</v>
      </c>
      <c r="D366" t="s">
        <v>1084</v>
      </c>
      <c r="E366" s="54" t="s">
        <v>336</v>
      </c>
      <c r="G366" s="16">
        <v>28446.06</v>
      </c>
      <c r="H366" s="45">
        <f t="shared" si="5"/>
        <v>16829.529999999988</v>
      </c>
      <c r="I366">
        <v>4400</v>
      </c>
      <c r="J366" s="12" t="s">
        <v>51</v>
      </c>
    </row>
    <row r="367" spans="1:10" x14ac:dyDescent="0.25">
      <c r="A367" s="27">
        <v>43312</v>
      </c>
      <c r="B367" t="s">
        <v>34</v>
      </c>
      <c r="D367" t="s">
        <v>1085</v>
      </c>
      <c r="E367" s="54" t="s">
        <v>336</v>
      </c>
      <c r="G367" s="16">
        <v>669.19</v>
      </c>
      <c r="H367" s="45">
        <f t="shared" si="5"/>
        <v>17498.719999999987</v>
      </c>
      <c r="I367">
        <v>4400</v>
      </c>
      <c r="J367" s="12" t="s">
        <v>56</v>
      </c>
    </row>
    <row r="368" spans="1:10" x14ac:dyDescent="0.25">
      <c r="A368" s="27">
        <v>43312</v>
      </c>
      <c r="B368" t="s">
        <v>34</v>
      </c>
      <c r="D368" t="s">
        <v>1086</v>
      </c>
      <c r="E368" s="54" t="s">
        <v>336</v>
      </c>
      <c r="G368" s="16">
        <v>2699.5</v>
      </c>
      <c r="H368" s="45">
        <f t="shared" si="5"/>
        <v>20198.219999999987</v>
      </c>
      <c r="I368">
        <v>4400</v>
      </c>
      <c r="J368" s="12" t="s">
        <v>55</v>
      </c>
    </row>
    <row r="369" spans="1:12" x14ac:dyDescent="0.25">
      <c r="A369" s="27">
        <v>43312</v>
      </c>
      <c r="B369" t="s">
        <v>34</v>
      </c>
      <c r="D369" t="s">
        <v>1087</v>
      </c>
      <c r="E369" s="54" t="s">
        <v>336</v>
      </c>
      <c r="G369" s="16">
        <v>-739.8</v>
      </c>
      <c r="H369" s="45">
        <f t="shared" si="5"/>
        <v>19458.419999999987</v>
      </c>
      <c r="I369">
        <v>4400</v>
      </c>
      <c r="J369" s="12" t="s">
        <v>55</v>
      </c>
    </row>
    <row r="370" spans="1:12" x14ac:dyDescent="0.25">
      <c r="A370" s="27">
        <v>43312</v>
      </c>
      <c r="B370" t="s">
        <v>34</v>
      </c>
      <c r="D370" t="s">
        <v>1088</v>
      </c>
      <c r="E370" s="54" t="s">
        <v>336</v>
      </c>
      <c r="G370" s="16">
        <v>-29.2</v>
      </c>
      <c r="H370" s="45">
        <f t="shared" si="5"/>
        <v>19429.219999999987</v>
      </c>
      <c r="I370">
        <v>4400</v>
      </c>
      <c r="J370" s="12" t="s">
        <v>55</v>
      </c>
    </row>
    <row r="371" spans="1:12" x14ac:dyDescent="0.25">
      <c r="A371" s="27">
        <v>43312</v>
      </c>
      <c r="B371" t="s">
        <v>34</v>
      </c>
      <c r="C371" t="s">
        <v>1332</v>
      </c>
      <c r="D371" t="s">
        <v>1089</v>
      </c>
      <c r="E371" s="54" t="s">
        <v>336</v>
      </c>
      <c r="G371" s="16">
        <v>23756.9</v>
      </c>
      <c r="H371" s="45">
        <f t="shared" si="5"/>
        <v>43186.119999999988</v>
      </c>
      <c r="I371">
        <v>4400</v>
      </c>
      <c r="J371" s="12" t="s">
        <v>51</v>
      </c>
    </row>
    <row r="372" spans="1:12" x14ac:dyDescent="0.25">
      <c r="A372" s="27">
        <v>43312</v>
      </c>
      <c r="B372" t="s">
        <v>34</v>
      </c>
      <c r="D372" t="s">
        <v>1090</v>
      </c>
      <c r="E372" s="54" t="s">
        <v>336</v>
      </c>
      <c r="G372" s="16">
        <v>856.4</v>
      </c>
      <c r="H372" s="45">
        <f t="shared" si="5"/>
        <v>44042.51999999999</v>
      </c>
      <c r="I372">
        <v>4400</v>
      </c>
      <c r="J372" s="12" t="s">
        <v>56</v>
      </c>
    </row>
    <row r="373" spans="1:12" x14ac:dyDescent="0.25">
      <c r="A373" s="27">
        <v>43312</v>
      </c>
      <c r="B373" t="s">
        <v>34</v>
      </c>
      <c r="D373" t="s">
        <v>1091</v>
      </c>
      <c r="E373" s="54" t="s">
        <v>336</v>
      </c>
      <c r="G373" s="16">
        <v>202.4</v>
      </c>
      <c r="H373" s="45">
        <f t="shared" si="5"/>
        <v>44244.919999999991</v>
      </c>
      <c r="I373">
        <v>4400</v>
      </c>
      <c r="J373" s="12" t="s">
        <v>55</v>
      </c>
    </row>
    <row r="374" spans="1:12" x14ac:dyDescent="0.25">
      <c r="A374" s="27">
        <v>43312</v>
      </c>
      <c r="B374" t="s">
        <v>34</v>
      </c>
      <c r="D374" t="s">
        <v>1092</v>
      </c>
      <c r="E374" s="54" t="s">
        <v>336</v>
      </c>
      <c r="G374" s="16">
        <v>-888.5</v>
      </c>
      <c r="H374" s="45">
        <f t="shared" si="5"/>
        <v>43356.419999999991</v>
      </c>
      <c r="I374">
        <v>4400</v>
      </c>
      <c r="J374" s="12" t="s">
        <v>55</v>
      </c>
    </row>
    <row r="375" spans="1:12" x14ac:dyDescent="0.25">
      <c r="A375" s="27">
        <v>43312</v>
      </c>
      <c r="B375" t="s">
        <v>34</v>
      </c>
      <c r="D375" t="s">
        <v>1093</v>
      </c>
      <c r="E375" s="54" t="s">
        <v>336</v>
      </c>
      <c r="G375" s="16">
        <v>-52.01</v>
      </c>
      <c r="H375" s="45">
        <f t="shared" si="5"/>
        <v>43304.409999999989</v>
      </c>
      <c r="I375">
        <v>4400</v>
      </c>
      <c r="J375" s="12" t="s">
        <v>55</v>
      </c>
    </row>
    <row r="376" spans="1:12" x14ac:dyDescent="0.25">
      <c r="A376" s="27">
        <v>43312</v>
      </c>
      <c r="B376" t="s">
        <v>34</v>
      </c>
      <c r="C376" t="s">
        <v>538</v>
      </c>
      <c r="D376" t="s">
        <v>1356</v>
      </c>
      <c r="E376" s="54" t="s">
        <v>336</v>
      </c>
      <c r="G376" s="55">
        <v>45000</v>
      </c>
      <c r="H376" s="45">
        <f t="shared" si="5"/>
        <v>88304.409999999989</v>
      </c>
      <c r="I376">
        <v>1200</v>
      </c>
      <c r="J376" s="12" t="s">
        <v>58</v>
      </c>
      <c r="L376">
        <v>88304.41</v>
      </c>
    </row>
    <row r="377" spans="1:12" x14ac:dyDescent="0.25">
      <c r="A377" s="27">
        <v>43313</v>
      </c>
      <c r="B377">
        <v>2093</v>
      </c>
      <c r="C377" t="s">
        <v>876</v>
      </c>
      <c r="D377" t="s">
        <v>540</v>
      </c>
      <c r="E377" s="54" t="s">
        <v>274</v>
      </c>
      <c r="F377" s="16">
        <v>1510</v>
      </c>
      <c r="H377" s="45">
        <f t="shared" si="5"/>
        <v>86794.409999999989</v>
      </c>
      <c r="I377">
        <v>7700</v>
      </c>
      <c r="J377" s="12" t="s">
        <v>54</v>
      </c>
    </row>
    <row r="378" spans="1:12" x14ac:dyDescent="0.25">
      <c r="A378" s="27">
        <v>43314</v>
      </c>
      <c r="B378">
        <v>2094</v>
      </c>
      <c r="C378" t="s">
        <v>1357</v>
      </c>
      <c r="D378" t="s">
        <v>579</v>
      </c>
      <c r="E378" s="54" t="s">
        <v>274</v>
      </c>
      <c r="F378" s="16">
        <v>900</v>
      </c>
      <c r="H378" s="45">
        <f t="shared" si="5"/>
        <v>85894.409999999989</v>
      </c>
      <c r="I378">
        <v>7700</v>
      </c>
      <c r="J378" s="12" t="s">
        <v>55</v>
      </c>
    </row>
    <row r="379" spans="1:12" x14ac:dyDescent="0.25">
      <c r="A379" s="27">
        <v>43314</v>
      </c>
      <c r="B379">
        <v>2095</v>
      </c>
      <c r="C379" t="s">
        <v>252</v>
      </c>
      <c r="D379" t="s">
        <v>669</v>
      </c>
      <c r="E379" s="54" t="s">
        <v>274</v>
      </c>
      <c r="F379" s="16">
        <v>1500</v>
      </c>
      <c r="H379" s="45">
        <f t="shared" si="5"/>
        <v>84394.409999999989</v>
      </c>
      <c r="I379">
        <v>7700</v>
      </c>
      <c r="J379" s="12" t="s">
        <v>51</v>
      </c>
    </row>
    <row r="380" spans="1:12" x14ac:dyDescent="0.25">
      <c r="A380" s="27">
        <v>43314</v>
      </c>
      <c r="B380">
        <v>2096</v>
      </c>
      <c r="C380" t="s">
        <v>1231</v>
      </c>
      <c r="D380" t="s">
        <v>540</v>
      </c>
      <c r="E380" s="54" t="s">
        <v>274</v>
      </c>
      <c r="F380" s="16">
        <v>760</v>
      </c>
      <c r="H380" s="45">
        <f t="shared" si="5"/>
        <v>83634.409999999989</v>
      </c>
      <c r="I380">
        <v>7700</v>
      </c>
      <c r="J380" s="12" t="s">
        <v>54</v>
      </c>
    </row>
    <row r="381" spans="1:12" x14ac:dyDescent="0.25">
      <c r="A381" s="27">
        <v>43314</v>
      </c>
      <c r="B381">
        <v>2097</v>
      </c>
      <c r="C381" t="s">
        <v>1358</v>
      </c>
      <c r="D381" t="s">
        <v>1359</v>
      </c>
      <c r="E381" s="54" t="s">
        <v>274</v>
      </c>
      <c r="F381" s="16">
        <v>6300</v>
      </c>
      <c r="H381" s="45">
        <f t="shared" si="5"/>
        <v>77334.409999999989</v>
      </c>
      <c r="I381">
        <v>6400</v>
      </c>
      <c r="J381" s="12" t="s">
        <v>55</v>
      </c>
    </row>
    <row r="382" spans="1:12" x14ac:dyDescent="0.25">
      <c r="A382" s="27">
        <v>43314</v>
      </c>
      <c r="B382">
        <v>2098</v>
      </c>
      <c r="C382" t="s">
        <v>92</v>
      </c>
      <c r="D382" t="s">
        <v>1360</v>
      </c>
      <c r="E382" s="54" t="s">
        <v>274</v>
      </c>
      <c r="F382" s="16">
        <v>1430</v>
      </c>
      <c r="H382" s="45">
        <f t="shared" si="5"/>
        <v>75904.409999999989</v>
      </c>
      <c r="I382">
        <v>6900</v>
      </c>
      <c r="J382" s="12" t="s">
        <v>51</v>
      </c>
    </row>
    <row r="383" spans="1:12" x14ac:dyDescent="0.25">
      <c r="A383" s="27">
        <v>43314</v>
      </c>
      <c r="B383">
        <v>2099</v>
      </c>
      <c r="C383" t="s">
        <v>633</v>
      </c>
      <c r="D383" t="s">
        <v>1361</v>
      </c>
      <c r="E383" s="54" t="s">
        <v>274</v>
      </c>
      <c r="F383" s="16">
        <v>114.1</v>
      </c>
      <c r="H383" s="45">
        <f t="shared" si="5"/>
        <v>75790.309999999983</v>
      </c>
      <c r="I383">
        <v>6900</v>
      </c>
      <c r="J383" s="12" t="s">
        <v>51</v>
      </c>
    </row>
    <row r="384" spans="1:12" x14ac:dyDescent="0.25">
      <c r="A384" s="27">
        <v>43314</v>
      </c>
      <c r="B384">
        <v>2100</v>
      </c>
      <c r="C384" t="s">
        <v>635</v>
      </c>
      <c r="D384" t="s">
        <v>1006</v>
      </c>
      <c r="E384" s="54" t="s">
        <v>274</v>
      </c>
      <c r="F384" s="16">
        <v>2400</v>
      </c>
      <c r="H384" s="45">
        <f t="shared" si="5"/>
        <v>73390.309999999983</v>
      </c>
      <c r="I384">
        <v>6000</v>
      </c>
      <c r="J384" s="12" t="s">
        <v>56</v>
      </c>
    </row>
    <row r="385" spans="1:10" x14ac:dyDescent="0.25">
      <c r="A385" s="27">
        <v>43315</v>
      </c>
      <c r="B385">
        <v>2101</v>
      </c>
      <c r="C385" t="s">
        <v>1362</v>
      </c>
      <c r="D385" t="s">
        <v>975</v>
      </c>
      <c r="E385" s="54" t="s">
        <v>274</v>
      </c>
      <c r="F385" s="16">
        <v>135</v>
      </c>
      <c r="H385" s="45">
        <f t="shared" si="5"/>
        <v>73255.309999999983</v>
      </c>
      <c r="I385">
        <v>7400</v>
      </c>
      <c r="J385" s="12" t="s">
        <v>54</v>
      </c>
    </row>
    <row r="386" spans="1:10" x14ac:dyDescent="0.25">
      <c r="A386" s="27">
        <v>43315</v>
      </c>
      <c r="B386">
        <v>2102</v>
      </c>
      <c r="C386" t="s">
        <v>190</v>
      </c>
      <c r="D386" t="s">
        <v>1363</v>
      </c>
      <c r="E386" s="54" t="s">
        <v>274</v>
      </c>
      <c r="F386" s="16">
        <v>960</v>
      </c>
      <c r="H386" s="45">
        <f t="shared" si="5"/>
        <v>72295.309999999983</v>
      </c>
      <c r="I386">
        <v>7400</v>
      </c>
      <c r="J386" s="12" t="s">
        <v>51</v>
      </c>
    </row>
    <row r="387" spans="1:10" x14ac:dyDescent="0.25">
      <c r="A387" s="27">
        <v>43315</v>
      </c>
      <c r="B387">
        <v>2103</v>
      </c>
      <c r="C387" t="s">
        <v>188</v>
      </c>
      <c r="D387" t="s">
        <v>975</v>
      </c>
      <c r="E387" s="54" t="s">
        <v>274</v>
      </c>
      <c r="F387" s="16">
        <v>325</v>
      </c>
      <c r="H387" s="45">
        <f t="shared" si="5"/>
        <v>71970.309999999983</v>
      </c>
      <c r="I387">
        <v>7400</v>
      </c>
      <c r="J387" s="12" t="s">
        <v>54</v>
      </c>
    </row>
    <row r="388" spans="1:10" x14ac:dyDescent="0.25">
      <c r="A388" s="27">
        <v>43315</v>
      </c>
      <c r="B388">
        <v>2104</v>
      </c>
      <c r="C388" t="s">
        <v>189</v>
      </c>
      <c r="D388" t="s">
        <v>975</v>
      </c>
      <c r="E388" s="54" t="s">
        <v>274</v>
      </c>
      <c r="F388" s="16">
        <v>390</v>
      </c>
      <c r="H388" s="45">
        <f t="shared" si="5"/>
        <v>71580.309999999983</v>
      </c>
      <c r="I388">
        <v>7400</v>
      </c>
      <c r="J388" s="12" t="s">
        <v>54</v>
      </c>
    </row>
    <row r="389" spans="1:10" x14ac:dyDescent="0.25">
      <c r="A389" s="27">
        <v>43315</v>
      </c>
      <c r="B389">
        <v>2105</v>
      </c>
      <c r="C389" t="s">
        <v>598</v>
      </c>
      <c r="D389" t="s">
        <v>975</v>
      </c>
      <c r="E389" s="54" t="s">
        <v>274</v>
      </c>
      <c r="F389" s="16">
        <v>195</v>
      </c>
      <c r="H389" s="45">
        <f t="shared" si="5"/>
        <v>71385.309999999983</v>
      </c>
      <c r="I389">
        <v>7400</v>
      </c>
      <c r="J389" s="12" t="s">
        <v>54</v>
      </c>
    </row>
    <row r="390" spans="1:10" x14ac:dyDescent="0.25">
      <c r="A390" s="27">
        <v>43315</v>
      </c>
      <c r="B390">
        <v>2106</v>
      </c>
      <c r="C390" t="s">
        <v>589</v>
      </c>
      <c r="D390" t="s">
        <v>975</v>
      </c>
      <c r="E390" s="54" t="s">
        <v>274</v>
      </c>
      <c r="F390" s="16">
        <v>390</v>
      </c>
      <c r="H390" s="45">
        <f t="shared" si="5"/>
        <v>70995.309999999983</v>
      </c>
      <c r="I390">
        <v>7400</v>
      </c>
      <c r="J390" s="12" t="s">
        <v>54</v>
      </c>
    </row>
    <row r="391" spans="1:10" x14ac:dyDescent="0.25">
      <c r="A391" s="27">
        <v>43315</v>
      </c>
      <c r="B391">
        <v>2107</v>
      </c>
      <c r="C391" t="s">
        <v>974</v>
      </c>
      <c r="D391" t="s">
        <v>975</v>
      </c>
      <c r="E391" s="54" t="s">
        <v>274</v>
      </c>
      <c r="F391" s="16">
        <v>300</v>
      </c>
      <c r="H391" s="45">
        <f t="shared" si="5"/>
        <v>70695.309999999983</v>
      </c>
      <c r="I391">
        <v>7400</v>
      </c>
      <c r="J391" s="12" t="s">
        <v>54</v>
      </c>
    </row>
    <row r="392" spans="1:10" x14ac:dyDescent="0.25">
      <c r="A392" s="27">
        <v>43315</v>
      </c>
      <c r="B392">
        <v>2108</v>
      </c>
      <c r="C392" t="s">
        <v>187</v>
      </c>
      <c r="D392" t="s">
        <v>975</v>
      </c>
      <c r="E392" s="54" t="s">
        <v>274</v>
      </c>
      <c r="F392" s="16">
        <v>450</v>
      </c>
      <c r="H392" s="45">
        <f t="shared" si="5"/>
        <v>70245.309999999983</v>
      </c>
      <c r="I392">
        <v>7400</v>
      </c>
      <c r="J392" s="12" t="s">
        <v>54</v>
      </c>
    </row>
    <row r="393" spans="1:10" x14ac:dyDescent="0.25">
      <c r="A393" s="27">
        <v>43315</v>
      </c>
      <c r="B393">
        <v>2109</v>
      </c>
      <c r="C393" t="s">
        <v>182</v>
      </c>
      <c r="D393" t="s">
        <v>975</v>
      </c>
      <c r="E393" s="54" t="s">
        <v>274</v>
      </c>
      <c r="F393" s="16">
        <v>390</v>
      </c>
      <c r="H393" s="45">
        <f t="shared" si="5"/>
        <v>69855.309999999983</v>
      </c>
      <c r="I393">
        <v>7400</v>
      </c>
      <c r="J393" s="12" t="s">
        <v>54</v>
      </c>
    </row>
    <row r="394" spans="1:10" x14ac:dyDescent="0.25">
      <c r="A394" s="27">
        <v>43315</v>
      </c>
      <c r="B394">
        <v>2110</v>
      </c>
      <c r="C394" t="s">
        <v>1364</v>
      </c>
      <c r="D394" t="s">
        <v>975</v>
      </c>
      <c r="E394" s="54" t="s">
        <v>274</v>
      </c>
      <c r="F394" s="16">
        <v>180</v>
      </c>
      <c r="H394" s="45">
        <f t="shared" si="5"/>
        <v>69675.309999999983</v>
      </c>
      <c r="I394">
        <v>7400</v>
      </c>
      <c r="J394" s="12" t="s">
        <v>54</v>
      </c>
    </row>
    <row r="395" spans="1:10" x14ac:dyDescent="0.25">
      <c r="A395" s="27">
        <v>43315</v>
      </c>
      <c r="B395">
        <v>2111</v>
      </c>
      <c r="C395" t="s">
        <v>179</v>
      </c>
      <c r="D395" t="s">
        <v>975</v>
      </c>
      <c r="E395" s="54" t="s">
        <v>274</v>
      </c>
      <c r="F395" s="16">
        <v>325</v>
      </c>
      <c r="H395" s="45">
        <f t="shared" si="5"/>
        <v>69350.309999999983</v>
      </c>
      <c r="I395">
        <v>7400</v>
      </c>
      <c r="J395" s="12" t="s">
        <v>54</v>
      </c>
    </row>
    <row r="396" spans="1:10" x14ac:dyDescent="0.25">
      <c r="A396" s="27">
        <v>43315</v>
      </c>
      <c r="B396">
        <v>2112</v>
      </c>
      <c r="C396" t="s">
        <v>196</v>
      </c>
      <c r="D396" t="s">
        <v>975</v>
      </c>
      <c r="E396" s="54" t="s">
        <v>274</v>
      </c>
      <c r="F396" s="16">
        <v>390</v>
      </c>
      <c r="H396" s="45">
        <f t="shared" si="5"/>
        <v>68960.309999999983</v>
      </c>
      <c r="I396">
        <v>7400</v>
      </c>
      <c r="J396" s="12" t="s">
        <v>54</v>
      </c>
    </row>
    <row r="397" spans="1:10" x14ac:dyDescent="0.25">
      <c r="A397" s="27">
        <v>43315</v>
      </c>
      <c r="B397">
        <v>2113</v>
      </c>
      <c r="C397" t="s">
        <v>1365</v>
      </c>
      <c r="D397" t="s">
        <v>975</v>
      </c>
      <c r="E397" s="54" t="s">
        <v>274</v>
      </c>
      <c r="F397" s="16">
        <v>225</v>
      </c>
      <c r="H397" s="45">
        <f t="shared" si="5"/>
        <v>68735.309999999983</v>
      </c>
      <c r="I397">
        <v>7400</v>
      </c>
      <c r="J397" s="12" t="s">
        <v>54</v>
      </c>
    </row>
    <row r="398" spans="1:10" x14ac:dyDescent="0.25">
      <c r="A398" s="27">
        <v>43315</v>
      </c>
      <c r="B398">
        <v>2114</v>
      </c>
      <c r="C398" t="s">
        <v>1366</v>
      </c>
      <c r="D398" t="s">
        <v>975</v>
      </c>
      <c r="E398" s="54" t="s">
        <v>274</v>
      </c>
      <c r="F398" s="16">
        <v>90</v>
      </c>
      <c r="H398" s="45">
        <f t="shared" si="5"/>
        <v>68645.309999999983</v>
      </c>
      <c r="I398">
        <v>7400</v>
      </c>
      <c r="J398" s="12" t="s">
        <v>54</v>
      </c>
    </row>
    <row r="399" spans="1:10" x14ac:dyDescent="0.25">
      <c r="A399" s="27">
        <v>43315</v>
      </c>
      <c r="B399">
        <v>2115</v>
      </c>
      <c r="C399" t="s">
        <v>1070</v>
      </c>
      <c r="D399" t="s">
        <v>1367</v>
      </c>
      <c r="E399" s="54" t="s">
        <v>274</v>
      </c>
      <c r="F399" s="16">
        <v>50</v>
      </c>
      <c r="H399" s="45">
        <f t="shared" si="5"/>
        <v>68595.309999999983</v>
      </c>
      <c r="I399">
        <v>6900</v>
      </c>
      <c r="J399" s="12" t="s">
        <v>56</v>
      </c>
    </row>
    <row r="400" spans="1:10" x14ac:dyDescent="0.25">
      <c r="A400" s="27">
        <v>43315</v>
      </c>
      <c r="B400">
        <v>2116</v>
      </c>
      <c r="C400" t="s">
        <v>1368</v>
      </c>
      <c r="D400" t="s">
        <v>975</v>
      </c>
      <c r="E400" s="54" t="s">
        <v>274</v>
      </c>
      <c r="F400" s="16">
        <v>135</v>
      </c>
      <c r="H400" s="45">
        <f t="shared" si="5"/>
        <v>68460.309999999983</v>
      </c>
      <c r="I400">
        <v>7400</v>
      </c>
      <c r="J400" s="12" t="s">
        <v>54</v>
      </c>
    </row>
    <row r="401" spans="1:10" x14ac:dyDescent="0.25">
      <c r="A401" s="27">
        <v>43315</v>
      </c>
      <c r="B401">
        <v>2117</v>
      </c>
      <c r="C401" t="s">
        <v>1369</v>
      </c>
      <c r="D401" t="s">
        <v>975</v>
      </c>
      <c r="E401" s="54" t="s">
        <v>274</v>
      </c>
      <c r="F401" s="16">
        <v>325</v>
      </c>
      <c r="H401" s="45">
        <f t="shared" si="5"/>
        <v>68135.309999999983</v>
      </c>
      <c r="I401">
        <v>7400</v>
      </c>
      <c r="J401" s="12" t="s">
        <v>54</v>
      </c>
    </row>
    <row r="402" spans="1:10" x14ac:dyDescent="0.25">
      <c r="A402" s="27">
        <v>43315</v>
      </c>
      <c r="B402">
        <v>2118</v>
      </c>
      <c r="C402" t="s">
        <v>192</v>
      </c>
      <c r="D402" t="s">
        <v>1370</v>
      </c>
      <c r="E402" s="54" t="s">
        <v>274</v>
      </c>
      <c r="F402" s="16">
        <v>900</v>
      </c>
      <c r="H402" s="45">
        <f t="shared" si="5"/>
        <v>67235.309999999983</v>
      </c>
      <c r="I402">
        <v>7400</v>
      </c>
      <c r="J402" s="12" t="s">
        <v>55</v>
      </c>
    </row>
    <row r="403" spans="1:10" x14ac:dyDescent="0.25">
      <c r="A403" s="27">
        <v>43315</v>
      </c>
      <c r="B403">
        <v>2119</v>
      </c>
      <c r="C403" t="s">
        <v>181</v>
      </c>
      <c r="D403" t="s">
        <v>975</v>
      </c>
      <c r="E403" s="54" t="s">
        <v>274</v>
      </c>
      <c r="F403" s="16">
        <v>325</v>
      </c>
      <c r="H403" s="45">
        <f t="shared" si="5"/>
        <v>66910.309999999983</v>
      </c>
      <c r="I403">
        <v>7400</v>
      </c>
      <c r="J403" s="12" t="s">
        <v>54</v>
      </c>
    </row>
    <row r="404" spans="1:10" x14ac:dyDescent="0.25">
      <c r="A404" s="27">
        <v>43315</v>
      </c>
      <c r="B404">
        <v>2120</v>
      </c>
      <c r="C404" t="s">
        <v>195</v>
      </c>
      <c r="D404" t="s">
        <v>975</v>
      </c>
      <c r="E404" s="54" t="s">
        <v>274</v>
      </c>
      <c r="F404" s="16">
        <v>325</v>
      </c>
      <c r="H404" s="45">
        <f t="shared" si="5"/>
        <v>66585.309999999983</v>
      </c>
      <c r="I404">
        <v>7400</v>
      </c>
      <c r="J404" s="12" t="s">
        <v>54</v>
      </c>
    </row>
    <row r="405" spans="1:10" x14ac:dyDescent="0.25">
      <c r="A405" s="27">
        <v>43315</v>
      </c>
      <c r="B405">
        <v>2121</v>
      </c>
      <c r="C405" t="s">
        <v>1371</v>
      </c>
      <c r="D405" t="s">
        <v>975</v>
      </c>
      <c r="E405" s="54" t="s">
        <v>274</v>
      </c>
      <c r="F405" s="16">
        <v>330</v>
      </c>
      <c r="H405" s="45">
        <f t="shared" si="5"/>
        <v>66255.309999999983</v>
      </c>
      <c r="I405">
        <v>7400</v>
      </c>
      <c r="J405" s="12" t="s">
        <v>54</v>
      </c>
    </row>
    <row r="406" spans="1:10" x14ac:dyDescent="0.25">
      <c r="A406" s="27">
        <v>43315</v>
      </c>
      <c r="B406">
        <v>2122</v>
      </c>
      <c r="C406" t="s">
        <v>1372</v>
      </c>
      <c r="D406" t="s">
        <v>975</v>
      </c>
      <c r="E406" s="54" t="s">
        <v>274</v>
      </c>
      <c r="F406" s="16">
        <v>390</v>
      </c>
      <c r="H406" s="45">
        <f t="shared" si="5"/>
        <v>65865.309999999983</v>
      </c>
      <c r="I406">
        <v>7400</v>
      </c>
      <c r="J406" s="12" t="s">
        <v>54</v>
      </c>
    </row>
    <row r="407" spans="1:10" x14ac:dyDescent="0.25">
      <c r="A407" s="27">
        <v>43318</v>
      </c>
      <c r="B407">
        <v>2123</v>
      </c>
      <c r="C407" t="s">
        <v>1373</v>
      </c>
      <c r="D407" t="s">
        <v>1374</v>
      </c>
      <c r="E407" s="54" t="s">
        <v>274</v>
      </c>
      <c r="F407" s="16">
        <v>100</v>
      </c>
      <c r="H407" s="45">
        <f t="shared" si="5"/>
        <v>65765.309999999983</v>
      </c>
      <c r="I407">
        <v>6700</v>
      </c>
      <c r="J407" s="12" t="s">
        <v>56</v>
      </c>
    </row>
    <row r="408" spans="1:10" x14ac:dyDescent="0.25">
      <c r="A408" s="27">
        <v>43318</v>
      </c>
      <c r="B408" t="s">
        <v>34</v>
      </c>
      <c r="C408" t="s">
        <v>534</v>
      </c>
      <c r="D408" t="s">
        <v>1376</v>
      </c>
      <c r="E408" s="54" t="s">
        <v>274</v>
      </c>
      <c r="G408" s="55">
        <v>1000</v>
      </c>
      <c r="H408" s="45">
        <f t="shared" si="5"/>
        <v>66765.309999999983</v>
      </c>
      <c r="I408">
        <v>1200</v>
      </c>
      <c r="J408" s="12" t="s">
        <v>58</v>
      </c>
    </row>
    <row r="409" spans="1:10" x14ac:dyDescent="0.25">
      <c r="A409" s="27">
        <v>43318</v>
      </c>
      <c r="B409" t="s">
        <v>34</v>
      </c>
      <c r="C409" t="s">
        <v>1375</v>
      </c>
      <c r="D409" t="s">
        <v>1377</v>
      </c>
      <c r="E409" s="54" t="s">
        <v>274</v>
      </c>
      <c r="G409" s="16">
        <v>2085</v>
      </c>
      <c r="H409" s="45">
        <f t="shared" si="5"/>
        <v>68850.309999999983</v>
      </c>
      <c r="I409">
        <v>4900</v>
      </c>
      <c r="J409" s="12" t="s">
        <v>89</v>
      </c>
    </row>
    <row r="410" spans="1:10" x14ac:dyDescent="0.25">
      <c r="A410" s="27">
        <v>43318</v>
      </c>
      <c r="B410" t="s">
        <v>34</v>
      </c>
      <c r="C410" t="s">
        <v>1375</v>
      </c>
      <c r="D410" t="s">
        <v>1378</v>
      </c>
      <c r="E410" s="54" t="s">
        <v>274</v>
      </c>
      <c r="G410" s="16">
        <v>2797</v>
      </c>
      <c r="H410" s="45">
        <f t="shared" si="5"/>
        <v>71647.309999999983</v>
      </c>
      <c r="I410">
        <v>4900</v>
      </c>
      <c r="J410" s="12" t="s">
        <v>89</v>
      </c>
    </row>
    <row r="411" spans="1:10" x14ac:dyDescent="0.25">
      <c r="A411" s="27">
        <v>43318</v>
      </c>
      <c r="B411" t="s">
        <v>34</v>
      </c>
      <c r="C411" t="s">
        <v>1375</v>
      </c>
      <c r="D411" t="s">
        <v>1379</v>
      </c>
      <c r="E411" s="54" t="s">
        <v>274</v>
      </c>
      <c r="G411" s="16">
        <v>2411</v>
      </c>
      <c r="H411" s="45">
        <f t="shared" si="5"/>
        <v>74058.309999999983</v>
      </c>
      <c r="I411">
        <v>4900</v>
      </c>
      <c r="J411" s="12" t="s">
        <v>89</v>
      </c>
    </row>
    <row r="412" spans="1:10" x14ac:dyDescent="0.25">
      <c r="A412" s="27">
        <v>43318</v>
      </c>
      <c r="B412" t="s">
        <v>34</v>
      </c>
      <c r="C412" t="s">
        <v>1315</v>
      </c>
      <c r="E412" s="54" t="s">
        <v>274</v>
      </c>
      <c r="G412" s="55">
        <v>1000</v>
      </c>
      <c r="H412" s="45">
        <f t="shared" si="5"/>
        <v>75058.309999999983</v>
      </c>
      <c r="I412">
        <v>1200</v>
      </c>
      <c r="J412" s="12" t="s">
        <v>58</v>
      </c>
    </row>
    <row r="413" spans="1:10" x14ac:dyDescent="0.25">
      <c r="A413" s="27">
        <v>43318</v>
      </c>
      <c r="B413" t="s">
        <v>34</v>
      </c>
      <c r="C413" t="s">
        <v>1380</v>
      </c>
      <c r="D413" t="s">
        <v>1377</v>
      </c>
      <c r="E413" s="54" t="s">
        <v>274</v>
      </c>
      <c r="G413" s="16">
        <v>2027</v>
      </c>
      <c r="H413" s="45">
        <f t="shared" si="5"/>
        <v>77085.309999999983</v>
      </c>
      <c r="I413">
        <v>4100</v>
      </c>
      <c r="J413" s="12" t="s">
        <v>56</v>
      </c>
    </row>
    <row r="414" spans="1:10" x14ac:dyDescent="0.25">
      <c r="A414" s="27">
        <v>43318</v>
      </c>
      <c r="B414" t="s">
        <v>34</v>
      </c>
      <c r="C414" t="s">
        <v>1380</v>
      </c>
      <c r="D414" t="s">
        <v>1378</v>
      </c>
      <c r="E414" s="54" t="s">
        <v>274</v>
      </c>
      <c r="G414" s="16">
        <v>1590</v>
      </c>
      <c r="H414" s="45">
        <f t="shared" si="5"/>
        <v>78675.309999999983</v>
      </c>
      <c r="I414">
        <v>4100</v>
      </c>
      <c r="J414" s="12" t="s">
        <v>56</v>
      </c>
    </row>
    <row r="415" spans="1:10" x14ac:dyDescent="0.25">
      <c r="A415" s="27">
        <v>43318</v>
      </c>
      <c r="B415" t="s">
        <v>34</v>
      </c>
      <c r="C415" t="s">
        <v>1380</v>
      </c>
      <c r="D415" t="s">
        <v>1379</v>
      </c>
      <c r="E415" s="54" t="s">
        <v>274</v>
      </c>
      <c r="G415" s="16">
        <v>2210</v>
      </c>
      <c r="H415" s="45">
        <f t="shared" si="5"/>
        <v>80885.309999999983</v>
      </c>
      <c r="I415">
        <v>4100</v>
      </c>
      <c r="J415" s="12" t="s">
        <v>56</v>
      </c>
    </row>
    <row r="416" spans="1:10" x14ac:dyDescent="0.25">
      <c r="A416" s="27">
        <v>43319</v>
      </c>
      <c r="B416">
        <v>2124</v>
      </c>
      <c r="C416" t="s">
        <v>192</v>
      </c>
      <c r="D416" t="s">
        <v>1370</v>
      </c>
      <c r="E416" s="54" t="s">
        <v>274</v>
      </c>
      <c r="F416" s="16">
        <v>900</v>
      </c>
      <c r="H416" s="45">
        <f t="shared" si="5"/>
        <v>79985.309999999983</v>
      </c>
      <c r="I416">
        <v>7400</v>
      </c>
      <c r="J416" s="12" t="s">
        <v>55</v>
      </c>
    </row>
    <row r="417" spans="1:10" x14ac:dyDescent="0.25">
      <c r="A417" s="27">
        <v>43319</v>
      </c>
      <c r="B417">
        <v>2118</v>
      </c>
      <c r="C417" t="s">
        <v>192</v>
      </c>
      <c r="D417" t="s">
        <v>1381</v>
      </c>
      <c r="E417" s="54" t="s">
        <v>274</v>
      </c>
      <c r="F417" s="16">
        <v>-900</v>
      </c>
      <c r="H417" s="45">
        <f t="shared" ref="H417:H480" si="6">SUM(H416-F417+G417)</f>
        <v>80885.309999999983</v>
      </c>
      <c r="I417">
        <v>7400</v>
      </c>
      <c r="J417" s="12" t="s">
        <v>55</v>
      </c>
    </row>
    <row r="418" spans="1:10" x14ac:dyDescent="0.25">
      <c r="A418" s="27">
        <v>43320</v>
      </c>
      <c r="B418">
        <v>2125</v>
      </c>
      <c r="C418" t="s">
        <v>674</v>
      </c>
      <c r="D418" t="s">
        <v>112</v>
      </c>
      <c r="E418" s="54" t="s">
        <v>274</v>
      </c>
      <c r="F418" s="16">
        <v>8150.01</v>
      </c>
      <c r="H418" s="45">
        <f t="shared" si="6"/>
        <v>72735.299999999988</v>
      </c>
      <c r="I418">
        <v>6000</v>
      </c>
      <c r="J418" s="12" t="s">
        <v>113</v>
      </c>
    </row>
    <row r="419" spans="1:10" x14ac:dyDescent="0.25">
      <c r="A419" s="27">
        <v>43320</v>
      </c>
      <c r="B419">
        <v>2126</v>
      </c>
      <c r="C419" t="s">
        <v>1382</v>
      </c>
      <c r="D419" t="s">
        <v>241</v>
      </c>
      <c r="E419" s="54" t="s">
        <v>274</v>
      </c>
      <c r="F419" s="16">
        <v>1080</v>
      </c>
      <c r="H419" s="45">
        <f t="shared" si="6"/>
        <v>71655.299999999988</v>
      </c>
      <c r="I419">
        <v>6000</v>
      </c>
      <c r="J419" s="12" t="s">
        <v>55</v>
      </c>
    </row>
    <row r="420" spans="1:10" x14ac:dyDescent="0.25">
      <c r="A420" s="27">
        <v>43320</v>
      </c>
      <c r="B420">
        <v>2127</v>
      </c>
      <c r="C420" t="s">
        <v>1383</v>
      </c>
      <c r="D420" t="s">
        <v>241</v>
      </c>
      <c r="E420" s="54" t="s">
        <v>274</v>
      </c>
      <c r="F420" s="16">
        <v>500</v>
      </c>
      <c r="H420" s="45">
        <f t="shared" si="6"/>
        <v>71155.299999999988</v>
      </c>
      <c r="I420">
        <v>6000</v>
      </c>
      <c r="J420" s="12" t="s">
        <v>55</v>
      </c>
    </row>
    <row r="421" spans="1:10" x14ac:dyDescent="0.25">
      <c r="A421" s="27">
        <v>43320</v>
      </c>
      <c r="B421">
        <v>2128</v>
      </c>
      <c r="C421" t="s">
        <v>621</v>
      </c>
      <c r="D421" t="s">
        <v>241</v>
      </c>
      <c r="E421" s="54" t="s">
        <v>274</v>
      </c>
      <c r="F421" s="16">
        <v>704</v>
      </c>
      <c r="H421" s="45">
        <f t="shared" si="6"/>
        <v>70451.299999999988</v>
      </c>
      <c r="I421">
        <v>6000</v>
      </c>
      <c r="J421" s="12" t="s">
        <v>55</v>
      </c>
    </row>
    <row r="422" spans="1:10" x14ac:dyDescent="0.25">
      <c r="A422" s="27">
        <v>43320</v>
      </c>
      <c r="B422">
        <v>2129</v>
      </c>
      <c r="C422" t="s">
        <v>1384</v>
      </c>
      <c r="D422" t="s">
        <v>1385</v>
      </c>
      <c r="E422" s="54" t="s">
        <v>274</v>
      </c>
      <c r="F422" s="16">
        <v>478</v>
      </c>
      <c r="H422" s="45">
        <f t="shared" si="6"/>
        <v>69973.299999999988</v>
      </c>
      <c r="I422">
        <v>6400</v>
      </c>
      <c r="J422" s="12" t="s">
        <v>55</v>
      </c>
    </row>
    <row r="423" spans="1:10" x14ac:dyDescent="0.25">
      <c r="A423" s="27">
        <v>43320</v>
      </c>
      <c r="B423">
        <v>2130</v>
      </c>
      <c r="C423" t="s">
        <v>240</v>
      </c>
      <c r="D423" t="s">
        <v>241</v>
      </c>
      <c r="E423" s="54" t="s">
        <v>274</v>
      </c>
      <c r="F423" s="16">
        <v>504</v>
      </c>
      <c r="H423" s="45">
        <f t="shared" si="6"/>
        <v>69469.299999999988</v>
      </c>
      <c r="I423">
        <v>6000</v>
      </c>
      <c r="J423" s="12" t="s">
        <v>55</v>
      </c>
    </row>
    <row r="424" spans="1:10" x14ac:dyDescent="0.25">
      <c r="A424" s="27">
        <v>43320</v>
      </c>
      <c r="B424">
        <v>2131</v>
      </c>
      <c r="C424" t="s">
        <v>1017</v>
      </c>
      <c r="D424" t="s">
        <v>1386</v>
      </c>
      <c r="E424" s="54" t="s">
        <v>274</v>
      </c>
      <c r="F424" s="16">
        <v>1020</v>
      </c>
      <c r="H424" s="45">
        <f t="shared" si="6"/>
        <v>68449.299999999988</v>
      </c>
      <c r="I424">
        <v>6900</v>
      </c>
      <c r="J424" s="12" t="s">
        <v>51</v>
      </c>
    </row>
    <row r="425" spans="1:10" x14ac:dyDescent="0.25">
      <c r="A425" s="27">
        <v>43320</v>
      </c>
      <c r="B425">
        <v>2132</v>
      </c>
      <c r="C425" t="s">
        <v>1015</v>
      </c>
      <c r="D425" t="s">
        <v>241</v>
      </c>
      <c r="E425" s="54" t="s">
        <v>274</v>
      </c>
      <c r="F425" s="16">
        <v>483.3</v>
      </c>
      <c r="H425" s="45">
        <f t="shared" si="6"/>
        <v>67965.999999999985</v>
      </c>
      <c r="I425">
        <v>6000</v>
      </c>
      <c r="J425" s="12" t="s">
        <v>55</v>
      </c>
    </row>
    <row r="426" spans="1:10" x14ac:dyDescent="0.25">
      <c r="A426" s="27">
        <v>43320</v>
      </c>
      <c r="B426">
        <v>2133</v>
      </c>
      <c r="C426" t="s">
        <v>119</v>
      </c>
      <c r="D426" t="s">
        <v>241</v>
      </c>
      <c r="E426" s="54" t="s">
        <v>274</v>
      </c>
      <c r="F426" s="16">
        <v>2055</v>
      </c>
      <c r="H426" s="45">
        <f t="shared" si="6"/>
        <v>65910.999999999985</v>
      </c>
      <c r="I426">
        <v>6000</v>
      </c>
      <c r="J426" s="12" t="s">
        <v>55</v>
      </c>
    </row>
    <row r="427" spans="1:10" x14ac:dyDescent="0.25">
      <c r="A427" s="27">
        <v>43320</v>
      </c>
      <c r="B427">
        <v>2134</v>
      </c>
      <c r="C427" t="s">
        <v>1007</v>
      </c>
      <c r="D427" t="s">
        <v>1387</v>
      </c>
      <c r="E427" s="54" t="s">
        <v>274</v>
      </c>
      <c r="F427" s="16">
        <v>180</v>
      </c>
      <c r="H427" s="45">
        <f t="shared" si="6"/>
        <v>65730.999999999985</v>
      </c>
      <c r="I427">
        <v>6300</v>
      </c>
      <c r="J427" s="12" t="s">
        <v>89</v>
      </c>
    </row>
    <row r="428" spans="1:10" x14ac:dyDescent="0.25">
      <c r="A428" s="27">
        <v>43321</v>
      </c>
      <c r="B428">
        <v>2135</v>
      </c>
      <c r="C428" t="s">
        <v>374</v>
      </c>
      <c r="D428" t="s">
        <v>1388</v>
      </c>
      <c r="E428" s="54" t="s">
        <v>274</v>
      </c>
      <c r="F428" s="16">
        <v>10.85</v>
      </c>
      <c r="H428" s="45">
        <f t="shared" si="6"/>
        <v>65720.14999999998</v>
      </c>
      <c r="I428">
        <v>6000</v>
      </c>
      <c r="J428" s="12" t="s">
        <v>52</v>
      </c>
    </row>
    <row r="429" spans="1:10" x14ac:dyDescent="0.25">
      <c r="A429" s="27">
        <v>43321</v>
      </c>
      <c r="B429">
        <v>2136</v>
      </c>
      <c r="C429" t="s">
        <v>1199</v>
      </c>
      <c r="D429" t="s">
        <v>1389</v>
      </c>
      <c r="E429" s="54" t="s">
        <v>274</v>
      </c>
      <c r="F429" s="16">
        <v>180</v>
      </c>
      <c r="H429" s="45">
        <f t="shared" si="6"/>
        <v>65540.14999999998</v>
      </c>
      <c r="I429">
        <v>6900</v>
      </c>
      <c r="J429" s="12" t="s">
        <v>51</v>
      </c>
    </row>
    <row r="430" spans="1:10" x14ac:dyDescent="0.25">
      <c r="A430" s="27">
        <v>43321</v>
      </c>
      <c r="B430">
        <v>2137</v>
      </c>
      <c r="C430" t="s">
        <v>69</v>
      </c>
      <c r="D430" t="s">
        <v>1390</v>
      </c>
      <c r="E430" s="54" t="s">
        <v>274</v>
      </c>
      <c r="F430" s="16">
        <v>32.950000000000003</v>
      </c>
      <c r="H430" s="45">
        <f t="shared" si="6"/>
        <v>65507.199999999983</v>
      </c>
      <c r="I430">
        <v>6000</v>
      </c>
      <c r="J430" s="12" t="s">
        <v>113</v>
      </c>
    </row>
    <row r="431" spans="1:10" x14ac:dyDescent="0.25">
      <c r="A431" s="27">
        <v>43321</v>
      </c>
      <c r="B431" t="s">
        <v>34</v>
      </c>
      <c r="C431" t="s">
        <v>150</v>
      </c>
      <c r="D431" t="s">
        <v>1394</v>
      </c>
      <c r="E431" s="54" t="s">
        <v>274</v>
      </c>
      <c r="G431" s="16">
        <v>675</v>
      </c>
      <c r="H431" s="45">
        <f t="shared" si="6"/>
        <v>66182.199999999983</v>
      </c>
      <c r="I431">
        <v>4900</v>
      </c>
      <c r="J431" s="12" t="s">
        <v>53</v>
      </c>
    </row>
    <row r="432" spans="1:10" x14ac:dyDescent="0.25">
      <c r="A432" s="27">
        <v>43321</v>
      </c>
      <c r="B432" t="s">
        <v>34</v>
      </c>
      <c r="C432" t="s">
        <v>1396</v>
      </c>
      <c r="D432" t="s">
        <v>1395</v>
      </c>
      <c r="E432" s="54" t="s">
        <v>274</v>
      </c>
      <c r="G432" s="16">
        <v>370</v>
      </c>
      <c r="H432" s="45">
        <f t="shared" si="6"/>
        <v>66552.199999999983</v>
      </c>
      <c r="I432">
        <v>4900</v>
      </c>
      <c r="J432" s="12" t="s">
        <v>54</v>
      </c>
    </row>
    <row r="433" spans="1:14" x14ac:dyDescent="0.25">
      <c r="A433" s="27">
        <v>43321</v>
      </c>
      <c r="B433" t="s">
        <v>34</v>
      </c>
      <c r="C433" t="s">
        <v>1334</v>
      </c>
      <c r="D433" t="s">
        <v>1391</v>
      </c>
      <c r="E433" s="54" t="s">
        <v>274</v>
      </c>
      <c r="G433" s="16">
        <v>2737</v>
      </c>
      <c r="H433" s="45">
        <f t="shared" si="6"/>
        <v>69289.199999999983</v>
      </c>
      <c r="I433">
        <v>4900</v>
      </c>
      <c r="J433" s="12" t="s">
        <v>53</v>
      </c>
    </row>
    <row r="434" spans="1:14" x14ac:dyDescent="0.25">
      <c r="A434" s="27">
        <v>43321</v>
      </c>
      <c r="B434" t="s">
        <v>34</v>
      </c>
      <c r="C434" t="s">
        <v>869</v>
      </c>
      <c r="E434" s="54" t="s">
        <v>274</v>
      </c>
      <c r="G434" s="16">
        <v>240</v>
      </c>
      <c r="H434" s="45">
        <f t="shared" si="6"/>
        <v>69529.199999999983</v>
      </c>
      <c r="I434">
        <v>4100</v>
      </c>
      <c r="J434" s="12" t="s">
        <v>56</v>
      </c>
    </row>
    <row r="435" spans="1:14" x14ac:dyDescent="0.25">
      <c r="A435" s="27">
        <v>43321</v>
      </c>
      <c r="B435" t="s">
        <v>34</v>
      </c>
      <c r="C435" t="s">
        <v>1392</v>
      </c>
      <c r="D435" t="s">
        <v>359</v>
      </c>
      <c r="E435" s="54" t="s">
        <v>274</v>
      </c>
      <c r="G435" s="16">
        <v>1000</v>
      </c>
      <c r="H435" s="45">
        <f t="shared" si="6"/>
        <v>70529.199999999983</v>
      </c>
      <c r="I435">
        <v>4200</v>
      </c>
      <c r="J435" s="12" t="s">
        <v>56</v>
      </c>
    </row>
    <row r="436" spans="1:14" x14ac:dyDescent="0.25">
      <c r="A436" s="27">
        <v>43321</v>
      </c>
      <c r="B436" t="s">
        <v>34</v>
      </c>
      <c r="C436" t="s">
        <v>874</v>
      </c>
      <c r="D436" t="s">
        <v>63</v>
      </c>
      <c r="E436" s="54" t="s">
        <v>274</v>
      </c>
      <c r="G436" s="16">
        <v>100</v>
      </c>
      <c r="H436" s="45">
        <f t="shared" si="6"/>
        <v>70629.199999999983</v>
      </c>
      <c r="I436">
        <v>4900</v>
      </c>
      <c r="J436" s="12" t="s">
        <v>51</v>
      </c>
    </row>
    <row r="437" spans="1:14" x14ac:dyDescent="0.25">
      <c r="A437" s="27">
        <v>43321</v>
      </c>
      <c r="B437" t="s">
        <v>34</v>
      </c>
      <c r="C437" t="s">
        <v>371</v>
      </c>
      <c r="D437" t="s">
        <v>449</v>
      </c>
      <c r="E437" s="54" t="s">
        <v>274</v>
      </c>
      <c r="G437" s="16">
        <v>750</v>
      </c>
      <c r="H437" s="45">
        <f t="shared" si="6"/>
        <v>71379.199999999983</v>
      </c>
      <c r="I437">
        <v>4500</v>
      </c>
      <c r="J437" s="12" t="s">
        <v>51</v>
      </c>
    </row>
    <row r="438" spans="1:14" x14ac:dyDescent="0.25">
      <c r="A438" s="27">
        <v>43321</v>
      </c>
      <c r="B438" t="s">
        <v>34</v>
      </c>
      <c r="C438" t="s">
        <v>171</v>
      </c>
      <c r="D438" t="s">
        <v>1393</v>
      </c>
      <c r="E438" s="54" t="s">
        <v>274</v>
      </c>
      <c r="G438" s="16">
        <v>840</v>
      </c>
      <c r="H438" s="45">
        <f t="shared" si="6"/>
        <v>72219.199999999983</v>
      </c>
      <c r="I438">
        <v>4900</v>
      </c>
      <c r="J438" s="12" t="s">
        <v>53</v>
      </c>
    </row>
    <row r="439" spans="1:14" x14ac:dyDescent="0.25">
      <c r="A439" s="27">
        <v>43322</v>
      </c>
      <c r="B439">
        <v>2138</v>
      </c>
      <c r="C439" t="s">
        <v>14</v>
      </c>
      <c r="D439" t="s">
        <v>670</v>
      </c>
      <c r="E439" s="54" t="s">
        <v>274</v>
      </c>
      <c r="F439" s="16">
        <v>1500</v>
      </c>
      <c r="H439" s="45">
        <f t="shared" si="6"/>
        <v>70719.199999999983</v>
      </c>
      <c r="I439">
        <v>7300</v>
      </c>
      <c r="J439" s="12" t="s">
        <v>220</v>
      </c>
    </row>
    <row r="440" spans="1:14" x14ac:dyDescent="0.25">
      <c r="A440" s="27">
        <v>43322</v>
      </c>
      <c r="B440">
        <v>2139</v>
      </c>
      <c r="C440" t="s">
        <v>149</v>
      </c>
      <c r="D440" t="s">
        <v>1037</v>
      </c>
      <c r="E440" s="54" t="s">
        <v>274</v>
      </c>
      <c r="F440" s="16">
        <v>16844.240000000002</v>
      </c>
      <c r="H440" s="45">
        <f t="shared" si="6"/>
        <v>53874.959999999977</v>
      </c>
      <c r="I440">
        <v>6400</v>
      </c>
      <c r="J440" s="12" t="s">
        <v>51</v>
      </c>
    </row>
    <row r="441" spans="1:14" x14ac:dyDescent="0.25">
      <c r="A441" s="27">
        <v>43322</v>
      </c>
      <c r="B441">
        <v>2140</v>
      </c>
      <c r="C441" t="s">
        <v>149</v>
      </c>
      <c r="D441" t="s">
        <v>1036</v>
      </c>
      <c r="E441" s="54" t="s">
        <v>274</v>
      </c>
      <c r="F441" s="16">
        <v>920</v>
      </c>
      <c r="H441" s="45">
        <f t="shared" si="6"/>
        <v>52954.959999999977</v>
      </c>
      <c r="I441">
        <v>6030</v>
      </c>
      <c r="J441" s="12" t="s">
        <v>51</v>
      </c>
    </row>
    <row r="442" spans="1:14" x14ac:dyDescent="0.25">
      <c r="A442" s="27">
        <v>43322</v>
      </c>
      <c r="B442">
        <v>2141</v>
      </c>
      <c r="C442" t="s">
        <v>149</v>
      </c>
      <c r="D442" t="s">
        <v>1035</v>
      </c>
      <c r="E442" s="54" t="s">
        <v>274</v>
      </c>
      <c r="F442" s="16">
        <v>1947</v>
      </c>
      <c r="H442" s="45">
        <f t="shared" si="6"/>
        <v>51007.959999999977</v>
      </c>
      <c r="I442">
        <v>6300</v>
      </c>
      <c r="J442" s="12" t="s">
        <v>54</v>
      </c>
    </row>
    <row r="443" spans="1:14" x14ac:dyDescent="0.25">
      <c r="A443" s="27">
        <v>43326</v>
      </c>
      <c r="B443" t="s">
        <v>34</v>
      </c>
      <c r="C443" t="s">
        <v>1380</v>
      </c>
      <c r="D443" t="s">
        <v>1443</v>
      </c>
      <c r="E443" s="54" t="s">
        <v>274</v>
      </c>
      <c r="G443" s="16">
        <v>-7</v>
      </c>
      <c r="H443" s="45">
        <f t="shared" si="6"/>
        <v>51000.959999999977</v>
      </c>
      <c r="I443">
        <v>4100</v>
      </c>
      <c r="J443" s="12" t="s">
        <v>56</v>
      </c>
    </row>
    <row r="444" spans="1:14" x14ac:dyDescent="0.25">
      <c r="A444" s="27">
        <v>43326</v>
      </c>
      <c r="B444" t="s">
        <v>34</v>
      </c>
      <c r="C444" t="s">
        <v>1334</v>
      </c>
      <c r="D444" t="s">
        <v>1397</v>
      </c>
      <c r="E444" s="54" t="s">
        <v>274</v>
      </c>
      <c r="G444" s="16">
        <v>100</v>
      </c>
      <c r="H444" s="45">
        <f t="shared" si="6"/>
        <v>51100.959999999977</v>
      </c>
      <c r="I444">
        <v>4900</v>
      </c>
      <c r="J444" s="12" t="s">
        <v>53</v>
      </c>
    </row>
    <row r="445" spans="1:14" x14ac:dyDescent="0.25">
      <c r="A445" s="27">
        <v>43326</v>
      </c>
      <c r="B445">
        <v>2142</v>
      </c>
      <c r="C445" t="s">
        <v>624</v>
      </c>
      <c r="D445" t="s">
        <v>1398</v>
      </c>
      <c r="E445" s="54" t="s">
        <v>274</v>
      </c>
      <c r="F445" s="16">
        <v>293.35000000000002</v>
      </c>
      <c r="H445" s="45">
        <f t="shared" si="6"/>
        <v>50807.609999999979</v>
      </c>
      <c r="I445">
        <v>6500</v>
      </c>
      <c r="J445" s="12" t="s">
        <v>55</v>
      </c>
    </row>
    <row r="446" spans="1:14" x14ac:dyDescent="0.25">
      <c r="A446" s="27">
        <v>43327</v>
      </c>
      <c r="B446" t="s">
        <v>34</v>
      </c>
      <c r="C446" t="s">
        <v>1334</v>
      </c>
      <c r="D446" t="s">
        <v>1391</v>
      </c>
      <c r="E446" s="54" t="s">
        <v>274</v>
      </c>
      <c r="G446" s="16">
        <v>331</v>
      </c>
      <c r="H446" s="45">
        <f t="shared" si="6"/>
        <v>51138.609999999979</v>
      </c>
      <c r="I446">
        <v>4900</v>
      </c>
      <c r="J446" s="12" t="s">
        <v>53</v>
      </c>
      <c r="N446" s="16"/>
    </row>
    <row r="447" spans="1:14" x14ac:dyDescent="0.25">
      <c r="A447" s="27">
        <v>43327</v>
      </c>
      <c r="B447" t="s">
        <v>34</v>
      </c>
      <c r="C447" t="s">
        <v>477</v>
      </c>
      <c r="D447" t="s">
        <v>359</v>
      </c>
      <c r="E447" s="54" t="s">
        <v>274</v>
      </c>
      <c r="G447" s="16">
        <v>2000</v>
      </c>
      <c r="H447" s="45">
        <f t="shared" si="6"/>
        <v>53138.609999999979</v>
      </c>
      <c r="I447">
        <v>4200</v>
      </c>
      <c r="J447" s="12" t="s">
        <v>56</v>
      </c>
      <c r="N447" s="16"/>
    </row>
    <row r="448" spans="1:14" x14ac:dyDescent="0.25">
      <c r="A448" s="27">
        <v>43327</v>
      </c>
      <c r="B448" t="s">
        <v>34</v>
      </c>
      <c r="C448" t="s">
        <v>1399</v>
      </c>
      <c r="D448" t="s">
        <v>449</v>
      </c>
      <c r="E448" s="54" t="s">
        <v>274</v>
      </c>
      <c r="G448" s="16">
        <v>750</v>
      </c>
      <c r="H448" s="45">
        <f t="shared" si="6"/>
        <v>53888.609999999979</v>
      </c>
      <c r="I448">
        <v>4500</v>
      </c>
      <c r="J448" s="12" t="s">
        <v>51</v>
      </c>
      <c r="N448" s="16"/>
    </row>
    <row r="449" spans="1:14" x14ac:dyDescent="0.25">
      <c r="A449" s="27">
        <v>43327</v>
      </c>
      <c r="B449" t="s">
        <v>34</v>
      </c>
      <c r="C449" t="s">
        <v>1399</v>
      </c>
      <c r="D449" t="s">
        <v>730</v>
      </c>
      <c r="E449" s="54" t="s">
        <v>274</v>
      </c>
      <c r="G449" s="16">
        <v>250</v>
      </c>
      <c r="H449" s="45">
        <f t="shared" si="6"/>
        <v>54138.609999999979</v>
      </c>
      <c r="I449">
        <v>4100</v>
      </c>
      <c r="J449" s="12" t="s">
        <v>56</v>
      </c>
      <c r="N449" s="16"/>
    </row>
    <row r="450" spans="1:14" x14ac:dyDescent="0.25">
      <c r="A450" s="27">
        <v>43327</v>
      </c>
      <c r="B450">
        <v>2143</v>
      </c>
      <c r="C450" t="s">
        <v>283</v>
      </c>
      <c r="D450" t="s">
        <v>1400</v>
      </c>
      <c r="E450" s="54" t="s">
        <v>274</v>
      </c>
      <c r="F450" s="16">
        <v>3014.13</v>
      </c>
      <c r="H450" s="45">
        <f t="shared" si="6"/>
        <v>51124.479999999981</v>
      </c>
      <c r="I450">
        <v>6900</v>
      </c>
      <c r="J450" s="12" t="s">
        <v>51</v>
      </c>
    </row>
    <row r="451" spans="1:14" x14ac:dyDescent="0.25">
      <c r="A451" s="27">
        <v>43328</v>
      </c>
      <c r="B451">
        <v>2144</v>
      </c>
      <c r="C451" t="s">
        <v>326</v>
      </c>
      <c r="D451" t="s">
        <v>1401</v>
      </c>
      <c r="E451" s="54" t="s">
        <v>274</v>
      </c>
      <c r="F451" s="16">
        <v>20222</v>
      </c>
      <c r="H451" s="45">
        <f t="shared" si="6"/>
        <v>30902.479999999981</v>
      </c>
      <c r="I451">
        <v>6400</v>
      </c>
      <c r="J451" s="12" t="s">
        <v>55</v>
      </c>
      <c r="N451" s="16"/>
    </row>
    <row r="452" spans="1:14" x14ac:dyDescent="0.25">
      <c r="A452" s="27">
        <v>43329</v>
      </c>
      <c r="B452">
        <v>2145</v>
      </c>
      <c r="C452" t="s">
        <v>1402</v>
      </c>
      <c r="D452" t="s">
        <v>267</v>
      </c>
      <c r="E452" s="54" t="s">
        <v>274</v>
      </c>
      <c r="F452" s="16">
        <v>10.5</v>
      </c>
      <c r="H452" s="45">
        <f t="shared" si="6"/>
        <v>30891.979999999981</v>
      </c>
      <c r="I452">
        <v>6400</v>
      </c>
      <c r="J452" s="12" t="s">
        <v>56</v>
      </c>
    </row>
    <row r="453" spans="1:14" x14ac:dyDescent="0.25">
      <c r="A453" s="27">
        <v>43332</v>
      </c>
      <c r="B453">
        <v>2146</v>
      </c>
      <c r="C453" t="s">
        <v>309</v>
      </c>
      <c r="D453" t="s">
        <v>1407</v>
      </c>
      <c r="E453" s="54" t="s">
        <v>274</v>
      </c>
      <c r="F453" s="16">
        <v>34</v>
      </c>
      <c r="H453" s="45">
        <f t="shared" si="6"/>
        <v>30857.979999999981</v>
      </c>
      <c r="I453">
        <v>6000</v>
      </c>
      <c r="J453" s="12" t="s">
        <v>56</v>
      </c>
    </row>
    <row r="454" spans="1:14" x14ac:dyDescent="0.25">
      <c r="A454" s="27">
        <v>43334</v>
      </c>
      <c r="B454" t="s">
        <v>34</v>
      </c>
      <c r="C454" t="s">
        <v>1252</v>
      </c>
      <c r="D454" t="s">
        <v>1409</v>
      </c>
      <c r="E454" s="54" t="s">
        <v>274</v>
      </c>
      <c r="G454" s="16">
        <v>50</v>
      </c>
      <c r="H454" s="45">
        <f t="shared" si="6"/>
        <v>30907.979999999981</v>
      </c>
      <c r="I454">
        <v>7300</v>
      </c>
      <c r="J454" s="12" t="s">
        <v>1253</v>
      </c>
      <c r="N454" s="16"/>
    </row>
    <row r="455" spans="1:14" x14ac:dyDescent="0.25">
      <c r="A455" s="27">
        <v>43334</v>
      </c>
      <c r="B455" t="s">
        <v>34</v>
      </c>
      <c r="C455" t="s">
        <v>1380</v>
      </c>
      <c r="E455" s="54" t="s">
        <v>274</v>
      </c>
      <c r="G455" s="16">
        <v>100</v>
      </c>
      <c r="H455" s="45">
        <f t="shared" si="6"/>
        <v>31007.979999999981</v>
      </c>
      <c r="I455">
        <v>4100</v>
      </c>
      <c r="J455" s="12" t="s">
        <v>56</v>
      </c>
      <c r="N455" s="16"/>
    </row>
    <row r="456" spans="1:14" x14ac:dyDescent="0.25">
      <c r="A456" s="27">
        <v>43334</v>
      </c>
      <c r="B456" t="s">
        <v>34</v>
      </c>
      <c r="C456" t="s">
        <v>1410</v>
      </c>
      <c r="D456" t="s">
        <v>370</v>
      </c>
      <c r="E456" s="54" t="s">
        <v>274</v>
      </c>
      <c r="G456" s="16">
        <v>750</v>
      </c>
      <c r="H456" s="45">
        <f t="shared" si="6"/>
        <v>31757.979999999981</v>
      </c>
      <c r="I456">
        <v>4500</v>
      </c>
      <c r="J456" s="12" t="s">
        <v>51</v>
      </c>
      <c r="N456" s="16"/>
    </row>
    <row r="457" spans="1:14" x14ac:dyDescent="0.25">
      <c r="A457" s="27">
        <v>43334</v>
      </c>
      <c r="B457" t="s">
        <v>34</v>
      </c>
      <c r="C457" t="s">
        <v>633</v>
      </c>
      <c r="D457" t="s">
        <v>1411</v>
      </c>
      <c r="E457" s="54" t="s">
        <v>274</v>
      </c>
      <c r="G457" s="16">
        <v>57.05</v>
      </c>
      <c r="H457" s="45">
        <f t="shared" si="6"/>
        <v>31815.029999999981</v>
      </c>
      <c r="I457">
        <v>4900</v>
      </c>
      <c r="J457" s="12" t="s">
        <v>53</v>
      </c>
      <c r="N457" s="16"/>
    </row>
    <row r="458" spans="1:14" x14ac:dyDescent="0.25">
      <c r="A458" s="27">
        <v>43334</v>
      </c>
      <c r="B458">
        <v>2147</v>
      </c>
      <c r="C458" t="s">
        <v>14</v>
      </c>
      <c r="D458" t="s">
        <v>1412</v>
      </c>
      <c r="E458" s="54" t="s">
        <v>274</v>
      </c>
      <c r="F458" s="16">
        <v>12.35</v>
      </c>
      <c r="H458" s="45">
        <f t="shared" si="6"/>
        <v>31802.679999999982</v>
      </c>
      <c r="I458">
        <v>6000</v>
      </c>
      <c r="J458" s="12" t="s">
        <v>52</v>
      </c>
    </row>
    <row r="459" spans="1:14" x14ac:dyDescent="0.25">
      <c r="A459" s="27">
        <v>43335</v>
      </c>
      <c r="B459" t="s">
        <v>34</v>
      </c>
      <c r="C459" t="s">
        <v>1413</v>
      </c>
      <c r="D459" t="s">
        <v>1414</v>
      </c>
      <c r="E459" s="54" t="s">
        <v>274</v>
      </c>
      <c r="G459" s="16">
        <v>410</v>
      </c>
      <c r="H459" s="45">
        <f t="shared" si="6"/>
        <v>32212.679999999982</v>
      </c>
      <c r="I459">
        <v>4500</v>
      </c>
      <c r="J459" s="12" t="s">
        <v>51</v>
      </c>
      <c r="K459" s="16"/>
    </row>
    <row r="460" spans="1:14" x14ac:dyDescent="0.25">
      <c r="A460" s="27">
        <v>43335</v>
      </c>
      <c r="B460" t="s">
        <v>34</v>
      </c>
      <c r="C460" t="s">
        <v>1415</v>
      </c>
      <c r="D460" t="s">
        <v>1414</v>
      </c>
      <c r="E460" s="54" t="s">
        <v>274</v>
      </c>
      <c r="G460" s="16">
        <v>340</v>
      </c>
      <c r="H460" s="45">
        <f t="shared" si="6"/>
        <v>32552.679999999982</v>
      </c>
      <c r="I460">
        <v>4500</v>
      </c>
      <c r="J460" s="12" t="s">
        <v>51</v>
      </c>
    </row>
    <row r="461" spans="1:14" x14ac:dyDescent="0.25">
      <c r="A461" s="27">
        <v>43335</v>
      </c>
      <c r="B461" t="s">
        <v>34</v>
      </c>
      <c r="C461" t="s">
        <v>149</v>
      </c>
      <c r="D461" t="s">
        <v>1416</v>
      </c>
      <c r="E461" s="54" t="s">
        <v>274</v>
      </c>
      <c r="G461" s="16">
        <v>11496.42</v>
      </c>
      <c r="H461" s="45">
        <f t="shared" si="6"/>
        <v>44049.099999999984</v>
      </c>
      <c r="I461">
        <v>4900</v>
      </c>
      <c r="J461" s="12" t="s">
        <v>220</v>
      </c>
    </row>
    <row r="462" spans="1:14" x14ac:dyDescent="0.25">
      <c r="A462" s="27">
        <v>43335</v>
      </c>
      <c r="B462" t="s">
        <v>34</v>
      </c>
      <c r="C462" t="s">
        <v>1332</v>
      </c>
      <c r="D462" t="s">
        <v>1444</v>
      </c>
      <c r="E462" s="54" t="s">
        <v>274</v>
      </c>
      <c r="G462" s="16">
        <v>5</v>
      </c>
      <c r="H462" s="45">
        <f t="shared" si="6"/>
        <v>44054.099999999984</v>
      </c>
      <c r="I462">
        <v>4400</v>
      </c>
      <c r="J462" s="12" t="s">
        <v>55</v>
      </c>
    </row>
    <row r="463" spans="1:14" x14ac:dyDescent="0.25">
      <c r="A463" s="27">
        <v>43335</v>
      </c>
      <c r="B463">
        <v>2148</v>
      </c>
      <c r="C463" t="s">
        <v>9</v>
      </c>
      <c r="D463" t="s">
        <v>1022</v>
      </c>
      <c r="E463" s="54" t="s">
        <v>274</v>
      </c>
      <c r="F463" s="16">
        <v>3323.27</v>
      </c>
      <c r="H463" s="45">
        <f t="shared" si="6"/>
        <v>40730.829999999987</v>
      </c>
      <c r="I463">
        <v>7990</v>
      </c>
      <c r="J463" s="12" t="s">
        <v>51</v>
      </c>
      <c r="N463" s="16"/>
    </row>
    <row r="464" spans="1:14" x14ac:dyDescent="0.25">
      <c r="A464" s="27">
        <v>43335</v>
      </c>
      <c r="B464">
        <v>2149</v>
      </c>
      <c r="C464" t="s">
        <v>711</v>
      </c>
      <c r="D464" t="s">
        <v>712</v>
      </c>
      <c r="E464" s="54" t="s">
        <v>274</v>
      </c>
      <c r="F464" s="16">
        <v>37.5</v>
      </c>
      <c r="H464" s="45">
        <f t="shared" si="6"/>
        <v>40693.329999999987</v>
      </c>
      <c r="I464">
        <v>6300</v>
      </c>
      <c r="J464" s="12" t="s">
        <v>57</v>
      </c>
      <c r="N464" s="16"/>
    </row>
    <row r="465" spans="1:14" x14ac:dyDescent="0.25">
      <c r="A465" s="27">
        <v>43336</v>
      </c>
      <c r="B465">
        <v>2150</v>
      </c>
      <c r="C465" t="s">
        <v>1417</v>
      </c>
      <c r="D465" t="s">
        <v>1501</v>
      </c>
      <c r="E465" s="54" t="s">
        <v>274</v>
      </c>
      <c r="F465" s="16">
        <v>195</v>
      </c>
      <c r="H465" s="45">
        <f t="shared" si="6"/>
        <v>40498.329999999987</v>
      </c>
      <c r="I465">
        <v>7400</v>
      </c>
      <c r="J465" s="12" t="s">
        <v>54</v>
      </c>
      <c r="N465" s="16"/>
    </row>
    <row r="466" spans="1:14" x14ac:dyDescent="0.25">
      <c r="A466" s="27">
        <v>43336</v>
      </c>
      <c r="B466" t="s">
        <v>34</v>
      </c>
      <c r="C466" t="s">
        <v>1380</v>
      </c>
      <c r="E466" s="54" t="s">
        <v>274</v>
      </c>
      <c r="G466" s="16">
        <v>240</v>
      </c>
      <c r="H466" s="45">
        <f t="shared" si="6"/>
        <v>40738.329999999987</v>
      </c>
      <c r="I466">
        <v>4100</v>
      </c>
      <c r="J466" s="12" t="s">
        <v>56</v>
      </c>
    </row>
    <row r="467" spans="1:14" x14ac:dyDescent="0.25">
      <c r="A467" s="27">
        <v>43336</v>
      </c>
      <c r="B467" t="s">
        <v>34</v>
      </c>
      <c r="C467" t="s">
        <v>1418</v>
      </c>
      <c r="D467" t="s">
        <v>359</v>
      </c>
      <c r="E467" s="54" t="s">
        <v>274</v>
      </c>
      <c r="G467" s="16">
        <v>2000</v>
      </c>
      <c r="H467" s="45">
        <f t="shared" si="6"/>
        <v>42738.329999999987</v>
      </c>
      <c r="I467">
        <v>4200</v>
      </c>
      <c r="J467" s="12" t="s">
        <v>56</v>
      </c>
      <c r="N467" s="16"/>
    </row>
    <row r="468" spans="1:14" x14ac:dyDescent="0.25">
      <c r="A468" s="27">
        <v>43339</v>
      </c>
      <c r="B468" t="s">
        <v>16</v>
      </c>
      <c r="C468" t="s">
        <v>775</v>
      </c>
      <c r="D468" t="s">
        <v>18</v>
      </c>
      <c r="E468" s="54" t="s">
        <v>274</v>
      </c>
      <c r="F468" s="16">
        <v>9.99</v>
      </c>
      <c r="H468" s="45">
        <f t="shared" si="6"/>
        <v>42728.339999999989</v>
      </c>
      <c r="I468">
        <v>6000</v>
      </c>
      <c r="J468" s="12" t="s">
        <v>54</v>
      </c>
      <c r="N468" s="16"/>
    </row>
    <row r="469" spans="1:14" x14ac:dyDescent="0.25">
      <c r="A469" s="27">
        <v>43342</v>
      </c>
      <c r="B469">
        <v>2151</v>
      </c>
      <c r="C469" t="s">
        <v>1421</v>
      </c>
      <c r="D469" t="s">
        <v>1422</v>
      </c>
      <c r="E469" s="54" t="s">
        <v>274</v>
      </c>
      <c r="F469" s="16">
        <v>1108.5</v>
      </c>
      <c r="H469" s="45">
        <f t="shared" si="6"/>
        <v>41619.839999999989</v>
      </c>
      <c r="I469">
        <v>6500</v>
      </c>
      <c r="J469" s="12" t="s">
        <v>51</v>
      </c>
    </row>
    <row r="470" spans="1:14" x14ac:dyDescent="0.25">
      <c r="A470" s="27">
        <v>43342</v>
      </c>
      <c r="B470">
        <v>2152</v>
      </c>
      <c r="C470" t="s">
        <v>11</v>
      </c>
      <c r="D470" t="s">
        <v>1282</v>
      </c>
      <c r="E470" s="54" t="s">
        <v>274</v>
      </c>
      <c r="F470" s="16">
        <v>95</v>
      </c>
      <c r="H470" s="45">
        <f t="shared" si="6"/>
        <v>41524.839999999989</v>
      </c>
      <c r="I470">
        <v>6700</v>
      </c>
      <c r="J470" s="12" t="s">
        <v>51</v>
      </c>
    </row>
    <row r="471" spans="1:14" x14ac:dyDescent="0.25">
      <c r="A471" s="27">
        <v>43342</v>
      </c>
      <c r="B471">
        <v>2152</v>
      </c>
      <c r="C471" t="s">
        <v>11</v>
      </c>
      <c r="D471" t="s">
        <v>1297</v>
      </c>
      <c r="E471" s="54" t="s">
        <v>274</v>
      </c>
      <c r="F471" s="16">
        <v>48.59</v>
      </c>
      <c r="H471" s="45">
        <f t="shared" si="6"/>
        <v>41476.249999999993</v>
      </c>
      <c r="I471">
        <v>6900</v>
      </c>
      <c r="J471" s="12" t="s">
        <v>51</v>
      </c>
    </row>
    <row r="472" spans="1:14" x14ac:dyDescent="0.25">
      <c r="A472" s="27">
        <v>43342</v>
      </c>
      <c r="B472">
        <v>2152</v>
      </c>
      <c r="C472" t="s">
        <v>11</v>
      </c>
      <c r="D472" t="s">
        <v>1423</v>
      </c>
      <c r="E472" s="54" t="s">
        <v>274</v>
      </c>
      <c r="F472" s="16">
        <v>8.18</v>
      </c>
      <c r="H472" s="45">
        <f t="shared" si="6"/>
        <v>41468.069999999992</v>
      </c>
      <c r="I472">
        <v>6700</v>
      </c>
      <c r="J472" s="12" t="s">
        <v>54</v>
      </c>
    </row>
    <row r="473" spans="1:14" x14ac:dyDescent="0.25">
      <c r="A473" s="27">
        <v>43342</v>
      </c>
      <c r="B473">
        <v>2152</v>
      </c>
      <c r="C473" t="s">
        <v>11</v>
      </c>
      <c r="D473" t="s">
        <v>1423</v>
      </c>
      <c r="E473" s="54" t="s">
        <v>274</v>
      </c>
      <c r="F473" s="16">
        <v>5.2</v>
      </c>
      <c r="H473" s="45">
        <f t="shared" si="6"/>
        <v>41462.869999999995</v>
      </c>
      <c r="I473">
        <v>6700</v>
      </c>
      <c r="J473" s="12" t="s">
        <v>54</v>
      </c>
    </row>
    <row r="474" spans="1:14" x14ac:dyDescent="0.25">
      <c r="A474" s="27">
        <v>43342</v>
      </c>
      <c r="B474">
        <v>2152</v>
      </c>
      <c r="C474" t="s">
        <v>11</v>
      </c>
      <c r="D474" t="s">
        <v>1424</v>
      </c>
      <c r="E474" s="54" t="s">
        <v>274</v>
      </c>
      <c r="F474" s="16">
        <v>37.5</v>
      </c>
      <c r="H474" s="45">
        <f t="shared" si="6"/>
        <v>41425.369999999995</v>
      </c>
      <c r="I474">
        <v>6700</v>
      </c>
      <c r="J474" s="12" t="s">
        <v>54</v>
      </c>
    </row>
    <row r="475" spans="1:14" x14ac:dyDescent="0.25">
      <c r="A475" s="27">
        <v>43342</v>
      </c>
      <c r="B475">
        <v>2152</v>
      </c>
      <c r="C475" t="s">
        <v>11</v>
      </c>
      <c r="D475" t="s">
        <v>1423</v>
      </c>
      <c r="E475" s="54" t="s">
        <v>274</v>
      </c>
      <c r="F475" s="16">
        <v>69.77</v>
      </c>
      <c r="H475" s="45">
        <f t="shared" si="6"/>
        <v>41355.599999999999</v>
      </c>
      <c r="I475">
        <v>6700</v>
      </c>
      <c r="J475" s="12" t="s">
        <v>54</v>
      </c>
    </row>
    <row r="476" spans="1:14" x14ac:dyDescent="0.25">
      <c r="A476" s="27">
        <v>43342</v>
      </c>
      <c r="B476">
        <v>2152</v>
      </c>
      <c r="C476" t="s">
        <v>11</v>
      </c>
      <c r="D476" t="s">
        <v>1282</v>
      </c>
      <c r="E476" s="54" t="s">
        <v>274</v>
      </c>
      <c r="F476" s="16">
        <v>95</v>
      </c>
      <c r="H476" s="45">
        <f t="shared" si="6"/>
        <v>41260.6</v>
      </c>
      <c r="I476">
        <v>6700</v>
      </c>
      <c r="J476" s="12" t="s">
        <v>51</v>
      </c>
    </row>
    <row r="477" spans="1:14" x14ac:dyDescent="0.25">
      <c r="A477" s="27">
        <v>43342</v>
      </c>
      <c r="B477">
        <v>2152</v>
      </c>
      <c r="C477" t="s">
        <v>11</v>
      </c>
      <c r="D477" t="s">
        <v>1425</v>
      </c>
      <c r="E477" s="54" t="s">
        <v>274</v>
      </c>
      <c r="F477" s="16">
        <v>53.25</v>
      </c>
      <c r="H477" s="45">
        <f t="shared" si="6"/>
        <v>41207.35</v>
      </c>
      <c r="I477">
        <v>6300</v>
      </c>
      <c r="J477" s="12" t="s">
        <v>89</v>
      </c>
    </row>
    <row r="478" spans="1:14" x14ac:dyDescent="0.25">
      <c r="A478" s="27">
        <v>43342</v>
      </c>
      <c r="B478">
        <v>2152</v>
      </c>
      <c r="C478" t="s">
        <v>11</v>
      </c>
      <c r="D478" t="s">
        <v>686</v>
      </c>
      <c r="E478" s="54" t="s">
        <v>274</v>
      </c>
      <c r="F478" s="16">
        <v>95</v>
      </c>
      <c r="H478" s="45">
        <f t="shared" si="6"/>
        <v>41112.35</v>
      </c>
      <c r="I478">
        <v>6700</v>
      </c>
      <c r="J478" s="12" t="s">
        <v>51</v>
      </c>
    </row>
    <row r="479" spans="1:14" x14ac:dyDescent="0.25">
      <c r="A479" s="27">
        <v>43342</v>
      </c>
      <c r="B479">
        <v>2152</v>
      </c>
      <c r="C479" t="s">
        <v>11</v>
      </c>
      <c r="D479" t="s">
        <v>1426</v>
      </c>
      <c r="E479" s="54" t="s">
        <v>274</v>
      </c>
      <c r="F479" s="16">
        <v>37.85</v>
      </c>
      <c r="H479" s="45">
        <f t="shared" si="6"/>
        <v>41074.5</v>
      </c>
      <c r="I479">
        <v>6700</v>
      </c>
      <c r="J479" s="12" t="s">
        <v>51</v>
      </c>
    </row>
    <row r="480" spans="1:14" x14ac:dyDescent="0.25">
      <c r="A480" s="27">
        <v>43342</v>
      </c>
      <c r="B480">
        <v>2152</v>
      </c>
      <c r="C480" t="s">
        <v>11</v>
      </c>
      <c r="D480" t="s">
        <v>1297</v>
      </c>
      <c r="E480" s="54" t="s">
        <v>274</v>
      </c>
      <c r="F480" s="16">
        <v>61.6</v>
      </c>
      <c r="H480" s="45">
        <f t="shared" si="6"/>
        <v>41012.9</v>
      </c>
      <c r="I480">
        <v>6900</v>
      </c>
      <c r="J480" s="12" t="s">
        <v>51</v>
      </c>
    </row>
    <row r="481" spans="1:10" x14ac:dyDescent="0.25">
      <c r="A481" s="27">
        <v>43342</v>
      </c>
      <c r="B481">
        <v>2152</v>
      </c>
      <c r="C481" t="s">
        <v>11</v>
      </c>
      <c r="D481" t="s">
        <v>1282</v>
      </c>
      <c r="E481" s="54" t="s">
        <v>274</v>
      </c>
      <c r="F481" s="16">
        <v>31.79</v>
      </c>
      <c r="H481" s="45">
        <f t="shared" ref="H481:H544" si="7">SUM(H480-F481+G481)</f>
        <v>40981.11</v>
      </c>
      <c r="I481">
        <v>6700</v>
      </c>
      <c r="J481" s="12" t="s">
        <v>51</v>
      </c>
    </row>
    <row r="482" spans="1:10" x14ac:dyDescent="0.25">
      <c r="A482" s="27">
        <v>43342</v>
      </c>
      <c r="B482">
        <v>2152</v>
      </c>
      <c r="C482" t="s">
        <v>11</v>
      </c>
      <c r="D482" t="s">
        <v>1427</v>
      </c>
      <c r="E482" s="54" t="s">
        <v>274</v>
      </c>
      <c r="F482" s="16">
        <v>63.01</v>
      </c>
      <c r="H482" s="45">
        <f t="shared" si="7"/>
        <v>40918.1</v>
      </c>
      <c r="I482">
        <v>6900</v>
      </c>
      <c r="J482" s="12" t="s">
        <v>51</v>
      </c>
    </row>
    <row r="483" spans="1:10" x14ac:dyDescent="0.25">
      <c r="A483" s="27">
        <v>43342</v>
      </c>
      <c r="B483">
        <v>2152</v>
      </c>
      <c r="C483" t="s">
        <v>11</v>
      </c>
      <c r="D483" t="s">
        <v>1282</v>
      </c>
      <c r="E483" s="54" t="s">
        <v>274</v>
      </c>
      <c r="F483" s="16">
        <v>30</v>
      </c>
      <c r="H483" s="45">
        <f t="shared" si="7"/>
        <v>40888.1</v>
      </c>
      <c r="I483">
        <v>6700</v>
      </c>
      <c r="J483" s="12" t="s">
        <v>51</v>
      </c>
    </row>
    <row r="484" spans="1:10" x14ac:dyDescent="0.25">
      <c r="A484" s="27">
        <v>43342</v>
      </c>
      <c r="B484">
        <v>2152</v>
      </c>
      <c r="C484" t="s">
        <v>11</v>
      </c>
      <c r="D484" t="s">
        <v>1282</v>
      </c>
      <c r="E484" s="54" t="s">
        <v>274</v>
      </c>
      <c r="F484" s="16">
        <v>32.17</v>
      </c>
      <c r="H484" s="45">
        <f t="shared" si="7"/>
        <v>40855.93</v>
      </c>
      <c r="I484">
        <v>6700</v>
      </c>
      <c r="J484" s="12" t="s">
        <v>51</v>
      </c>
    </row>
    <row r="485" spans="1:10" x14ac:dyDescent="0.25">
      <c r="A485" s="27">
        <v>43342</v>
      </c>
      <c r="B485">
        <v>2152</v>
      </c>
      <c r="C485" t="s">
        <v>11</v>
      </c>
      <c r="D485" t="s">
        <v>1428</v>
      </c>
      <c r="E485" s="54" t="s">
        <v>274</v>
      </c>
      <c r="F485" s="16">
        <v>192.5</v>
      </c>
      <c r="H485" s="45">
        <f t="shared" si="7"/>
        <v>40663.43</v>
      </c>
      <c r="I485">
        <v>6900</v>
      </c>
      <c r="J485" s="12" t="s">
        <v>51</v>
      </c>
    </row>
    <row r="486" spans="1:10" x14ac:dyDescent="0.25">
      <c r="A486" s="27">
        <v>43342</v>
      </c>
      <c r="B486">
        <v>2152</v>
      </c>
      <c r="C486" t="s">
        <v>11</v>
      </c>
      <c r="D486" t="s">
        <v>1428</v>
      </c>
      <c r="E486" s="54" t="s">
        <v>274</v>
      </c>
      <c r="F486" s="16">
        <v>86</v>
      </c>
      <c r="H486" s="45">
        <f t="shared" si="7"/>
        <v>40577.43</v>
      </c>
      <c r="I486">
        <v>6900</v>
      </c>
      <c r="J486" s="12" t="s">
        <v>51</v>
      </c>
    </row>
    <row r="487" spans="1:10" x14ac:dyDescent="0.25">
      <c r="A487" s="27">
        <v>43342</v>
      </c>
      <c r="B487">
        <v>2152</v>
      </c>
      <c r="C487" t="s">
        <v>11</v>
      </c>
      <c r="D487" t="s">
        <v>1426</v>
      </c>
      <c r="E487" s="54" t="s">
        <v>274</v>
      </c>
      <c r="F487" s="16">
        <v>38.25</v>
      </c>
      <c r="H487" s="45">
        <f t="shared" si="7"/>
        <v>40539.18</v>
      </c>
      <c r="I487">
        <v>6700</v>
      </c>
      <c r="J487" s="12" t="s">
        <v>51</v>
      </c>
    </row>
    <row r="488" spans="1:10" x14ac:dyDescent="0.25">
      <c r="A488" s="27">
        <v>43342</v>
      </c>
      <c r="B488">
        <v>2152</v>
      </c>
      <c r="C488" t="s">
        <v>11</v>
      </c>
      <c r="D488" t="s">
        <v>1282</v>
      </c>
      <c r="E488" s="54" t="s">
        <v>274</v>
      </c>
      <c r="F488" s="16">
        <v>28</v>
      </c>
      <c r="H488" s="45">
        <f t="shared" si="7"/>
        <v>40511.18</v>
      </c>
      <c r="I488">
        <v>6700</v>
      </c>
      <c r="J488" s="12" t="s">
        <v>51</v>
      </c>
    </row>
    <row r="489" spans="1:10" x14ac:dyDescent="0.25">
      <c r="A489" s="27">
        <v>43342</v>
      </c>
      <c r="B489">
        <v>2152</v>
      </c>
      <c r="C489" t="s">
        <v>11</v>
      </c>
      <c r="D489" t="s">
        <v>1282</v>
      </c>
      <c r="E489" s="54" t="s">
        <v>274</v>
      </c>
      <c r="F489" s="16">
        <v>28</v>
      </c>
      <c r="H489" s="45">
        <f t="shared" si="7"/>
        <v>40483.18</v>
      </c>
      <c r="I489">
        <v>6700</v>
      </c>
      <c r="J489" s="12" t="s">
        <v>51</v>
      </c>
    </row>
    <row r="490" spans="1:10" x14ac:dyDescent="0.25">
      <c r="A490" s="27">
        <v>43342</v>
      </c>
      <c r="B490">
        <v>2152</v>
      </c>
      <c r="C490" t="s">
        <v>11</v>
      </c>
      <c r="D490" t="s">
        <v>1282</v>
      </c>
      <c r="E490" s="54" t="s">
        <v>274</v>
      </c>
      <c r="F490" s="16">
        <v>28</v>
      </c>
      <c r="H490" s="45">
        <f t="shared" si="7"/>
        <v>40455.18</v>
      </c>
      <c r="I490">
        <v>6700</v>
      </c>
      <c r="J490" s="12" t="s">
        <v>51</v>
      </c>
    </row>
    <row r="491" spans="1:10" x14ac:dyDescent="0.25">
      <c r="A491" s="27">
        <v>43342</v>
      </c>
      <c r="B491">
        <v>2152</v>
      </c>
      <c r="C491" t="s">
        <v>11</v>
      </c>
      <c r="D491" t="s">
        <v>1282</v>
      </c>
      <c r="E491" s="54" t="s">
        <v>274</v>
      </c>
      <c r="F491" s="16">
        <v>27.4</v>
      </c>
      <c r="H491" s="45">
        <f t="shared" si="7"/>
        <v>40427.78</v>
      </c>
      <c r="I491">
        <v>6700</v>
      </c>
      <c r="J491" s="12" t="s">
        <v>51</v>
      </c>
    </row>
    <row r="492" spans="1:10" x14ac:dyDescent="0.25">
      <c r="A492" s="27">
        <v>43342</v>
      </c>
      <c r="B492">
        <v>2152</v>
      </c>
      <c r="C492" t="s">
        <v>11</v>
      </c>
      <c r="D492" t="s">
        <v>686</v>
      </c>
      <c r="E492" s="54" t="s">
        <v>274</v>
      </c>
      <c r="F492" s="16">
        <v>75</v>
      </c>
      <c r="H492" s="45">
        <f t="shared" si="7"/>
        <v>40352.78</v>
      </c>
      <c r="I492">
        <v>6700</v>
      </c>
      <c r="J492" s="12" t="s">
        <v>51</v>
      </c>
    </row>
    <row r="493" spans="1:10" x14ac:dyDescent="0.25">
      <c r="A493" s="27">
        <v>43342</v>
      </c>
      <c r="B493">
        <v>2152</v>
      </c>
      <c r="C493" t="s">
        <v>11</v>
      </c>
      <c r="D493" t="s">
        <v>1282</v>
      </c>
      <c r="E493" s="54" t="s">
        <v>274</v>
      </c>
      <c r="F493" s="16">
        <v>28</v>
      </c>
      <c r="H493" s="45">
        <f t="shared" si="7"/>
        <v>40324.78</v>
      </c>
      <c r="I493">
        <v>6700</v>
      </c>
      <c r="J493" s="12" t="s">
        <v>51</v>
      </c>
    </row>
    <row r="494" spans="1:10" x14ac:dyDescent="0.25">
      <c r="A494" s="27">
        <v>43342</v>
      </c>
      <c r="B494">
        <v>2152</v>
      </c>
      <c r="C494" t="s">
        <v>11</v>
      </c>
      <c r="D494" t="s">
        <v>1282</v>
      </c>
      <c r="E494" s="54" t="s">
        <v>274</v>
      </c>
      <c r="F494" s="16">
        <v>77.67</v>
      </c>
      <c r="H494" s="45">
        <f t="shared" si="7"/>
        <v>40247.11</v>
      </c>
      <c r="I494">
        <v>6700</v>
      </c>
      <c r="J494" s="12" t="s">
        <v>51</v>
      </c>
    </row>
    <row r="495" spans="1:10" x14ac:dyDescent="0.25">
      <c r="A495" s="27">
        <v>43342</v>
      </c>
      <c r="B495">
        <v>2152</v>
      </c>
      <c r="C495" t="s">
        <v>11</v>
      </c>
      <c r="D495" t="s">
        <v>1282</v>
      </c>
      <c r="E495" s="54" t="s">
        <v>274</v>
      </c>
      <c r="F495" s="16">
        <v>32.200000000000003</v>
      </c>
      <c r="H495" s="45">
        <f t="shared" si="7"/>
        <v>40214.910000000003</v>
      </c>
      <c r="I495">
        <v>6700</v>
      </c>
      <c r="J495" s="12" t="s">
        <v>51</v>
      </c>
    </row>
    <row r="496" spans="1:10" x14ac:dyDescent="0.25">
      <c r="A496" s="27">
        <v>43342</v>
      </c>
      <c r="B496">
        <v>2152</v>
      </c>
      <c r="C496" t="s">
        <v>11</v>
      </c>
      <c r="D496" t="s">
        <v>1282</v>
      </c>
      <c r="E496" s="54" t="s">
        <v>274</v>
      </c>
      <c r="F496" s="16">
        <v>32.159999999999997</v>
      </c>
      <c r="H496" s="45">
        <f t="shared" si="7"/>
        <v>40182.75</v>
      </c>
      <c r="I496">
        <v>6700</v>
      </c>
      <c r="J496" s="12" t="s">
        <v>51</v>
      </c>
    </row>
    <row r="497" spans="1:12" x14ac:dyDescent="0.25">
      <c r="A497" s="27">
        <v>43342</v>
      </c>
      <c r="B497">
        <v>2152</v>
      </c>
      <c r="C497" t="s">
        <v>11</v>
      </c>
      <c r="D497" t="s">
        <v>1297</v>
      </c>
      <c r="E497" s="54" t="s">
        <v>274</v>
      </c>
      <c r="F497" s="16">
        <v>53.9</v>
      </c>
      <c r="H497" s="45">
        <f t="shared" si="7"/>
        <v>40128.85</v>
      </c>
      <c r="I497">
        <v>6900</v>
      </c>
      <c r="J497" s="12" t="s">
        <v>51</v>
      </c>
    </row>
    <row r="498" spans="1:12" x14ac:dyDescent="0.25">
      <c r="A498" s="27">
        <v>43342</v>
      </c>
      <c r="B498">
        <v>2152</v>
      </c>
      <c r="C498" t="s">
        <v>11</v>
      </c>
      <c r="D498" t="s">
        <v>1426</v>
      </c>
      <c r="E498" s="54" t="s">
        <v>274</v>
      </c>
      <c r="F498" s="16">
        <v>31.84</v>
      </c>
      <c r="H498" s="45">
        <f t="shared" si="7"/>
        <v>40097.01</v>
      </c>
      <c r="I498">
        <v>6700</v>
      </c>
      <c r="J498" s="12" t="s">
        <v>51</v>
      </c>
    </row>
    <row r="499" spans="1:12" x14ac:dyDescent="0.25">
      <c r="A499" s="27">
        <v>43342</v>
      </c>
      <c r="B499">
        <v>2152</v>
      </c>
      <c r="C499" t="s">
        <v>11</v>
      </c>
      <c r="D499" t="s">
        <v>1423</v>
      </c>
      <c r="E499" s="54" t="s">
        <v>274</v>
      </c>
      <c r="F499" s="16">
        <v>90.28</v>
      </c>
      <c r="H499" s="45">
        <f t="shared" si="7"/>
        <v>40006.730000000003</v>
      </c>
      <c r="I499">
        <v>6700</v>
      </c>
      <c r="J499" s="12" t="s">
        <v>54</v>
      </c>
    </row>
    <row r="500" spans="1:12" x14ac:dyDescent="0.25">
      <c r="A500" s="27">
        <v>43342</v>
      </c>
      <c r="B500">
        <v>2152</v>
      </c>
      <c r="C500" t="s">
        <v>11</v>
      </c>
      <c r="D500" t="s">
        <v>1423</v>
      </c>
      <c r="E500" s="54" t="s">
        <v>274</v>
      </c>
      <c r="F500" s="16">
        <v>20.93</v>
      </c>
      <c r="H500" s="45">
        <f t="shared" si="7"/>
        <v>39985.800000000003</v>
      </c>
      <c r="I500">
        <v>6700</v>
      </c>
      <c r="J500" s="12" t="s">
        <v>54</v>
      </c>
    </row>
    <row r="501" spans="1:12" x14ac:dyDescent="0.25">
      <c r="A501" s="27">
        <v>43342</v>
      </c>
      <c r="B501">
        <v>2152</v>
      </c>
      <c r="C501" t="s">
        <v>11</v>
      </c>
      <c r="D501" t="s">
        <v>1282</v>
      </c>
      <c r="E501" s="54" t="s">
        <v>274</v>
      </c>
      <c r="F501" s="16">
        <v>31.29</v>
      </c>
      <c r="H501" s="45">
        <f t="shared" si="7"/>
        <v>39954.51</v>
      </c>
      <c r="I501">
        <v>6700</v>
      </c>
      <c r="J501" s="12" t="s">
        <v>51</v>
      </c>
    </row>
    <row r="502" spans="1:12" x14ac:dyDescent="0.25">
      <c r="A502" s="27">
        <v>43342</v>
      </c>
      <c r="B502">
        <v>2152</v>
      </c>
      <c r="C502" t="s">
        <v>11</v>
      </c>
      <c r="D502" t="s">
        <v>1427</v>
      </c>
      <c r="E502" s="54" t="s">
        <v>274</v>
      </c>
      <c r="F502" s="16">
        <v>57.24</v>
      </c>
      <c r="H502" s="45">
        <f t="shared" si="7"/>
        <v>39897.270000000004</v>
      </c>
      <c r="I502">
        <v>6900</v>
      </c>
      <c r="J502" s="12" t="s">
        <v>51</v>
      </c>
    </row>
    <row r="503" spans="1:12" x14ac:dyDescent="0.25">
      <c r="A503" s="27">
        <v>43342</v>
      </c>
      <c r="B503">
        <v>2152</v>
      </c>
      <c r="C503" t="s">
        <v>11</v>
      </c>
      <c r="D503" t="s">
        <v>1428</v>
      </c>
      <c r="E503" s="54" t="s">
        <v>274</v>
      </c>
      <c r="F503" s="16">
        <v>170.27</v>
      </c>
      <c r="H503" s="45">
        <f t="shared" si="7"/>
        <v>39727.000000000007</v>
      </c>
      <c r="I503">
        <v>6900</v>
      </c>
      <c r="J503" s="12" t="s">
        <v>51</v>
      </c>
    </row>
    <row r="504" spans="1:12" x14ac:dyDescent="0.25">
      <c r="A504" s="27">
        <v>43342</v>
      </c>
      <c r="B504">
        <v>2152</v>
      </c>
      <c r="C504" t="s">
        <v>11</v>
      </c>
      <c r="D504" t="s">
        <v>686</v>
      </c>
      <c r="E504" s="54" t="s">
        <v>274</v>
      </c>
      <c r="F504" s="16">
        <v>80</v>
      </c>
      <c r="H504" s="45">
        <f t="shared" si="7"/>
        <v>39647.000000000007</v>
      </c>
      <c r="I504">
        <v>6700</v>
      </c>
      <c r="J504" s="12" t="s">
        <v>51</v>
      </c>
    </row>
    <row r="505" spans="1:12" x14ac:dyDescent="0.25">
      <c r="A505" s="27">
        <v>43342</v>
      </c>
      <c r="B505">
        <v>2152</v>
      </c>
      <c r="C505" t="s">
        <v>11</v>
      </c>
      <c r="D505" t="s">
        <v>1282</v>
      </c>
      <c r="E505" s="54" t="s">
        <v>274</v>
      </c>
      <c r="F505" s="16">
        <v>31.36</v>
      </c>
      <c r="H505" s="45">
        <f t="shared" si="7"/>
        <v>39615.640000000007</v>
      </c>
      <c r="I505">
        <v>6700</v>
      </c>
      <c r="J505" s="12" t="s">
        <v>51</v>
      </c>
    </row>
    <row r="506" spans="1:12" x14ac:dyDescent="0.25">
      <c r="A506" s="27">
        <v>43342</v>
      </c>
      <c r="B506">
        <v>2152</v>
      </c>
      <c r="C506" t="s">
        <v>11</v>
      </c>
      <c r="D506" t="s">
        <v>1282</v>
      </c>
      <c r="E506" s="54" t="s">
        <v>274</v>
      </c>
      <c r="F506" s="16">
        <v>31.75</v>
      </c>
      <c r="H506" s="45">
        <f t="shared" si="7"/>
        <v>39583.890000000007</v>
      </c>
      <c r="I506">
        <v>6700</v>
      </c>
      <c r="J506" s="12" t="s">
        <v>51</v>
      </c>
    </row>
    <row r="507" spans="1:12" x14ac:dyDescent="0.25">
      <c r="A507" s="27">
        <v>43342</v>
      </c>
      <c r="B507">
        <v>2152</v>
      </c>
      <c r="C507" t="s">
        <v>11</v>
      </c>
      <c r="D507" t="s">
        <v>1297</v>
      </c>
      <c r="E507" s="54" t="s">
        <v>274</v>
      </c>
      <c r="F507" s="16">
        <v>21.83</v>
      </c>
      <c r="H507" s="45">
        <f t="shared" si="7"/>
        <v>39562.060000000005</v>
      </c>
      <c r="I507">
        <v>6900</v>
      </c>
      <c r="J507" s="12" t="s">
        <v>51</v>
      </c>
    </row>
    <row r="508" spans="1:12" x14ac:dyDescent="0.25">
      <c r="A508" s="27">
        <v>43342</v>
      </c>
      <c r="B508">
        <v>2152</v>
      </c>
      <c r="C508" t="s">
        <v>11</v>
      </c>
      <c r="D508" t="s">
        <v>1428</v>
      </c>
      <c r="E508" s="54" t="s">
        <v>274</v>
      </c>
      <c r="F508" s="16">
        <v>104.63</v>
      </c>
      <c r="H508" s="45">
        <f t="shared" si="7"/>
        <v>39457.430000000008</v>
      </c>
      <c r="I508">
        <v>6900</v>
      </c>
      <c r="J508" s="12" t="s">
        <v>51</v>
      </c>
    </row>
    <row r="509" spans="1:12" x14ac:dyDescent="0.25">
      <c r="A509" s="27">
        <v>43342</v>
      </c>
      <c r="B509">
        <v>2152</v>
      </c>
      <c r="C509" t="s">
        <v>11</v>
      </c>
      <c r="D509" t="s">
        <v>1282</v>
      </c>
      <c r="E509" s="54" t="s">
        <v>274</v>
      </c>
      <c r="F509" s="16">
        <v>95</v>
      </c>
      <c r="H509" s="45">
        <f t="shared" si="7"/>
        <v>39362.430000000008</v>
      </c>
      <c r="I509">
        <v>6700</v>
      </c>
      <c r="J509" s="12" t="s">
        <v>51</v>
      </c>
    </row>
    <row r="510" spans="1:12" x14ac:dyDescent="0.25">
      <c r="A510" s="27">
        <v>43342</v>
      </c>
      <c r="B510">
        <v>2152</v>
      </c>
      <c r="C510" t="s">
        <v>11</v>
      </c>
      <c r="D510" t="s">
        <v>1282</v>
      </c>
      <c r="E510" s="54" t="s">
        <v>274</v>
      </c>
      <c r="F510" s="16">
        <v>30</v>
      </c>
      <c r="H510" s="45">
        <f t="shared" si="7"/>
        <v>39332.430000000008</v>
      </c>
      <c r="I510">
        <v>6700</v>
      </c>
      <c r="J510" s="12" t="s">
        <v>51</v>
      </c>
      <c r="L510" s="16"/>
    </row>
    <row r="511" spans="1:12" x14ac:dyDescent="0.25">
      <c r="A511" s="27">
        <v>43342</v>
      </c>
      <c r="B511">
        <v>2152</v>
      </c>
      <c r="C511" t="s">
        <v>11</v>
      </c>
      <c r="D511" t="s">
        <v>1282</v>
      </c>
      <c r="E511" s="54" t="s">
        <v>274</v>
      </c>
      <c r="F511" s="16">
        <v>31.02</v>
      </c>
      <c r="H511" s="45">
        <f t="shared" si="7"/>
        <v>39301.410000000011</v>
      </c>
      <c r="I511">
        <v>6700</v>
      </c>
      <c r="J511" s="12" t="s">
        <v>51</v>
      </c>
    </row>
    <row r="512" spans="1:12" x14ac:dyDescent="0.25">
      <c r="A512" s="27">
        <v>43342</v>
      </c>
      <c r="B512">
        <v>2152</v>
      </c>
      <c r="C512" t="s">
        <v>11</v>
      </c>
      <c r="D512" t="s">
        <v>1429</v>
      </c>
      <c r="E512" s="54" t="s">
        <v>274</v>
      </c>
      <c r="F512" s="16">
        <v>6.79</v>
      </c>
      <c r="H512" s="45">
        <f t="shared" si="7"/>
        <v>39294.62000000001</v>
      </c>
      <c r="I512">
        <v>6700</v>
      </c>
      <c r="J512" s="12" t="s">
        <v>51</v>
      </c>
    </row>
    <row r="513" spans="1:11" x14ac:dyDescent="0.25">
      <c r="A513" s="27">
        <v>43342</v>
      </c>
      <c r="B513">
        <v>2152</v>
      </c>
      <c r="C513" t="s">
        <v>11</v>
      </c>
      <c r="D513" t="s">
        <v>1282</v>
      </c>
      <c r="E513" s="54" t="s">
        <v>274</v>
      </c>
      <c r="F513" s="16">
        <v>48.87</v>
      </c>
      <c r="H513" s="45">
        <f t="shared" si="7"/>
        <v>39245.750000000007</v>
      </c>
      <c r="I513">
        <v>6700</v>
      </c>
      <c r="J513" s="12" t="s">
        <v>51</v>
      </c>
    </row>
    <row r="514" spans="1:11" x14ac:dyDescent="0.25">
      <c r="A514" s="27">
        <v>43342</v>
      </c>
      <c r="B514">
        <v>2152</v>
      </c>
      <c r="C514" t="s">
        <v>11</v>
      </c>
      <c r="D514" t="s">
        <v>1282</v>
      </c>
      <c r="E514" s="54" t="s">
        <v>274</v>
      </c>
      <c r="F514" s="16">
        <v>24.24</v>
      </c>
      <c r="H514" s="45">
        <f t="shared" si="7"/>
        <v>39221.510000000009</v>
      </c>
      <c r="I514">
        <v>6700</v>
      </c>
      <c r="J514" s="12" t="s">
        <v>51</v>
      </c>
    </row>
    <row r="515" spans="1:11" x14ac:dyDescent="0.25">
      <c r="A515" s="27">
        <v>43342</v>
      </c>
      <c r="B515">
        <v>2152</v>
      </c>
      <c r="C515" t="s">
        <v>11</v>
      </c>
      <c r="D515" t="s">
        <v>1297</v>
      </c>
      <c r="E515" s="54" t="s">
        <v>274</v>
      </c>
      <c r="F515" s="16">
        <v>36.6</v>
      </c>
      <c r="H515" s="45">
        <f t="shared" si="7"/>
        <v>39184.910000000011</v>
      </c>
      <c r="I515">
        <v>6900</v>
      </c>
      <c r="J515" s="12" t="s">
        <v>51</v>
      </c>
    </row>
    <row r="516" spans="1:11" x14ac:dyDescent="0.25">
      <c r="A516" s="27">
        <v>43342</v>
      </c>
      <c r="B516">
        <v>2152</v>
      </c>
      <c r="C516" t="s">
        <v>11</v>
      </c>
      <c r="D516" t="s">
        <v>1297</v>
      </c>
      <c r="E516" s="54" t="s">
        <v>274</v>
      </c>
      <c r="F516" s="16">
        <v>65.599999999999994</v>
      </c>
      <c r="H516" s="45">
        <f t="shared" si="7"/>
        <v>39119.310000000012</v>
      </c>
      <c r="I516">
        <v>6900</v>
      </c>
      <c r="J516" s="12" t="s">
        <v>51</v>
      </c>
    </row>
    <row r="517" spans="1:11" x14ac:dyDescent="0.25">
      <c r="A517" s="27">
        <v>43342</v>
      </c>
      <c r="B517">
        <v>2152</v>
      </c>
      <c r="C517" t="s">
        <v>11</v>
      </c>
      <c r="D517" t="s">
        <v>1430</v>
      </c>
      <c r="E517" s="54" t="s">
        <v>274</v>
      </c>
      <c r="F517" s="16">
        <v>55.62</v>
      </c>
      <c r="H517" s="45">
        <f t="shared" si="7"/>
        <v>39063.69000000001</v>
      </c>
      <c r="I517">
        <v>6700</v>
      </c>
      <c r="J517" s="12" t="s">
        <v>54</v>
      </c>
    </row>
    <row r="518" spans="1:11" x14ac:dyDescent="0.25">
      <c r="A518" s="27">
        <v>43342</v>
      </c>
      <c r="B518">
        <v>2152</v>
      </c>
      <c r="C518" t="s">
        <v>11</v>
      </c>
      <c r="D518" t="s">
        <v>1426</v>
      </c>
      <c r="E518" s="54" t="s">
        <v>274</v>
      </c>
      <c r="F518" s="16">
        <v>75</v>
      </c>
      <c r="H518" s="45">
        <f t="shared" si="7"/>
        <v>38988.69000000001</v>
      </c>
      <c r="I518">
        <v>6700</v>
      </c>
      <c r="J518" s="12" t="s">
        <v>51</v>
      </c>
    </row>
    <row r="519" spans="1:11" x14ac:dyDescent="0.25">
      <c r="A519" s="27">
        <v>43342</v>
      </c>
      <c r="B519">
        <v>2152</v>
      </c>
      <c r="C519" t="s">
        <v>11</v>
      </c>
      <c r="D519" t="s">
        <v>410</v>
      </c>
      <c r="E519" s="54" t="s">
        <v>274</v>
      </c>
      <c r="F519" s="16">
        <v>30</v>
      </c>
      <c r="H519" s="45">
        <f t="shared" si="7"/>
        <v>38958.69000000001</v>
      </c>
      <c r="I519">
        <v>6500</v>
      </c>
      <c r="J519" s="12" t="s">
        <v>55</v>
      </c>
    </row>
    <row r="520" spans="1:11" x14ac:dyDescent="0.25">
      <c r="A520" s="27">
        <v>43342</v>
      </c>
      <c r="B520">
        <v>2152</v>
      </c>
      <c r="C520" t="s">
        <v>11</v>
      </c>
      <c r="D520" t="s">
        <v>1297</v>
      </c>
      <c r="E520" s="54" t="s">
        <v>274</v>
      </c>
      <c r="F520" s="16">
        <v>62.01</v>
      </c>
      <c r="H520" s="45">
        <f t="shared" si="7"/>
        <v>38896.680000000008</v>
      </c>
      <c r="I520">
        <v>6900</v>
      </c>
      <c r="J520" s="12" t="s">
        <v>51</v>
      </c>
    </row>
    <row r="521" spans="1:11" x14ac:dyDescent="0.25">
      <c r="A521" s="27">
        <v>43342</v>
      </c>
      <c r="B521">
        <v>2152</v>
      </c>
      <c r="C521" t="s">
        <v>11</v>
      </c>
      <c r="D521" t="s">
        <v>1423</v>
      </c>
      <c r="E521" s="54" t="s">
        <v>274</v>
      </c>
      <c r="F521" s="16">
        <v>-1.36</v>
      </c>
      <c r="H521" s="45">
        <f t="shared" si="7"/>
        <v>38898.040000000008</v>
      </c>
      <c r="I521">
        <v>6700</v>
      </c>
      <c r="J521" s="12" t="s">
        <v>54</v>
      </c>
    </row>
    <row r="522" spans="1:11" x14ac:dyDescent="0.25">
      <c r="A522" s="27">
        <v>43342</v>
      </c>
      <c r="B522">
        <v>2152</v>
      </c>
      <c r="C522" t="s">
        <v>11</v>
      </c>
      <c r="D522" t="s">
        <v>1426</v>
      </c>
      <c r="E522" s="54" t="s">
        <v>274</v>
      </c>
      <c r="F522" s="16">
        <v>29</v>
      </c>
      <c r="H522" s="45">
        <f t="shared" si="7"/>
        <v>38869.040000000008</v>
      </c>
      <c r="I522">
        <v>6700</v>
      </c>
      <c r="J522" s="12" t="s">
        <v>51</v>
      </c>
      <c r="K522" t="s">
        <v>780</v>
      </c>
    </row>
    <row r="523" spans="1:11" x14ac:dyDescent="0.25">
      <c r="A523" s="27">
        <v>43350</v>
      </c>
      <c r="B523" t="s">
        <v>34</v>
      </c>
      <c r="C523" t="s">
        <v>517</v>
      </c>
      <c r="D523" t="s">
        <v>449</v>
      </c>
      <c r="E523" s="54" t="s">
        <v>274</v>
      </c>
      <c r="G523" s="16">
        <v>750</v>
      </c>
      <c r="H523" s="45">
        <f t="shared" si="7"/>
        <v>39619.040000000008</v>
      </c>
      <c r="I523">
        <v>4500</v>
      </c>
      <c r="J523" s="12" t="s">
        <v>51</v>
      </c>
    </row>
    <row r="524" spans="1:11" x14ac:dyDescent="0.25">
      <c r="A524" s="27">
        <v>43350</v>
      </c>
      <c r="B524">
        <v>2153</v>
      </c>
      <c r="C524" t="s">
        <v>94</v>
      </c>
      <c r="E524" s="54" t="s">
        <v>274</v>
      </c>
      <c r="H524" s="45">
        <f t="shared" si="7"/>
        <v>39619.040000000008</v>
      </c>
    </row>
    <row r="525" spans="1:11" x14ac:dyDescent="0.25">
      <c r="A525" s="27">
        <v>43350</v>
      </c>
      <c r="B525">
        <v>2154</v>
      </c>
      <c r="C525" t="s">
        <v>328</v>
      </c>
      <c r="D525" t="s">
        <v>1075</v>
      </c>
      <c r="E525" s="54" t="s">
        <v>274</v>
      </c>
      <c r="F525" s="16">
        <v>10491.46</v>
      </c>
      <c r="H525" s="45">
        <f t="shared" si="7"/>
        <v>29127.580000000009</v>
      </c>
      <c r="I525">
        <v>6300</v>
      </c>
      <c r="J525" s="12" t="s">
        <v>51</v>
      </c>
    </row>
    <row r="526" spans="1:11" x14ac:dyDescent="0.25">
      <c r="A526" s="27">
        <v>43350</v>
      </c>
      <c r="B526">
        <v>2154</v>
      </c>
      <c r="C526" t="s">
        <v>328</v>
      </c>
      <c r="D526" t="s">
        <v>1076</v>
      </c>
      <c r="E526" s="54" t="s">
        <v>274</v>
      </c>
      <c r="F526" s="16">
        <v>450</v>
      </c>
      <c r="H526" s="45">
        <f t="shared" si="7"/>
        <v>28677.580000000009</v>
      </c>
      <c r="I526">
        <v>6700</v>
      </c>
      <c r="J526" s="12" t="s">
        <v>56</v>
      </c>
    </row>
    <row r="527" spans="1:11" x14ac:dyDescent="0.25">
      <c r="A527" s="27">
        <v>43350</v>
      </c>
      <c r="B527">
        <v>2154</v>
      </c>
      <c r="C527" t="s">
        <v>328</v>
      </c>
      <c r="D527" t="s">
        <v>1077</v>
      </c>
      <c r="E527" s="54" t="s">
        <v>274</v>
      </c>
      <c r="F527" s="16">
        <v>5887.69</v>
      </c>
      <c r="H527" s="45">
        <f t="shared" si="7"/>
        <v>22789.89000000001</v>
      </c>
      <c r="I527">
        <v>6700</v>
      </c>
      <c r="J527" s="12" t="s">
        <v>89</v>
      </c>
    </row>
    <row r="528" spans="1:11" x14ac:dyDescent="0.25">
      <c r="A528" s="27">
        <v>43350</v>
      </c>
      <c r="B528">
        <v>2154</v>
      </c>
      <c r="C528" t="s">
        <v>328</v>
      </c>
      <c r="D528" t="s">
        <v>1441</v>
      </c>
      <c r="E528" s="54" t="s">
        <v>274</v>
      </c>
      <c r="F528" s="16">
        <v>180</v>
      </c>
      <c r="H528" s="45">
        <f t="shared" si="7"/>
        <v>22609.89000000001</v>
      </c>
      <c r="I528">
        <v>6900</v>
      </c>
      <c r="J528" s="12" t="s">
        <v>51</v>
      </c>
    </row>
    <row r="529" spans="1:12" x14ac:dyDescent="0.25">
      <c r="A529" s="27">
        <v>43350</v>
      </c>
      <c r="B529">
        <v>2154</v>
      </c>
      <c r="C529" t="s">
        <v>328</v>
      </c>
      <c r="D529" t="s">
        <v>1464</v>
      </c>
      <c r="E529" s="54" t="s">
        <v>274</v>
      </c>
      <c r="F529" s="16">
        <v>61.67</v>
      </c>
      <c r="H529" s="45">
        <f t="shared" si="7"/>
        <v>22548.220000000012</v>
      </c>
      <c r="I529">
        <v>6900</v>
      </c>
      <c r="J529" s="12" t="s">
        <v>51</v>
      </c>
    </row>
    <row r="530" spans="1:12" x14ac:dyDescent="0.25">
      <c r="A530" s="27">
        <v>43350</v>
      </c>
      <c r="B530">
        <v>2155</v>
      </c>
      <c r="C530" t="s">
        <v>328</v>
      </c>
      <c r="D530" t="s">
        <v>1442</v>
      </c>
      <c r="E530" s="54" t="s">
        <v>274</v>
      </c>
      <c r="F530" s="16">
        <v>300</v>
      </c>
      <c r="H530" s="45">
        <f t="shared" si="7"/>
        <v>22248.220000000012</v>
      </c>
      <c r="I530">
        <v>6900</v>
      </c>
      <c r="J530" s="12" t="s">
        <v>51</v>
      </c>
      <c r="L530">
        <v>22309.89</v>
      </c>
    </row>
    <row r="531" spans="1:12" x14ac:dyDescent="0.25">
      <c r="A531" s="27">
        <v>43353</v>
      </c>
      <c r="B531">
        <v>2156</v>
      </c>
      <c r="C531" t="s">
        <v>326</v>
      </c>
      <c r="D531" t="s">
        <v>1385</v>
      </c>
      <c r="E531" s="54" t="s">
        <v>274</v>
      </c>
      <c r="F531" s="16">
        <v>709</v>
      </c>
      <c r="H531" s="45">
        <f t="shared" si="7"/>
        <v>21539.220000000012</v>
      </c>
      <c r="I531">
        <v>6300</v>
      </c>
      <c r="J531" s="12" t="s">
        <v>53</v>
      </c>
    </row>
    <row r="532" spans="1:12" x14ac:dyDescent="0.25">
      <c r="A532" s="27">
        <v>43353</v>
      </c>
      <c r="B532">
        <v>2157</v>
      </c>
      <c r="C532" t="s">
        <v>309</v>
      </c>
      <c r="D532" t="s">
        <v>1456</v>
      </c>
      <c r="E532" s="54" t="s">
        <v>274</v>
      </c>
      <c r="F532" s="16">
        <v>400</v>
      </c>
      <c r="H532" s="45">
        <f t="shared" si="7"/>
        <v>21139.220000000012</v>
      </c>
      <c r="I532">
        <v>6000</v>
      </c>
      <c r="J532" s="12" t="s">
        <v>56</v>
      </c>
    </row>
    <row r="533" spans="1:12" x14ac:dyDescent="0.25">
      <c r="A533" s="27">
        <v>43353</v>
      </c>
      <c r="B533">
        <v>2158</v>
      </c>
      <c r="C533" t="s">
        <v>1247</v>
      </c>
      <c r="D533" t="s">
        <v>1457</v>
      </c>
      <c r="E533" s="54" t="s">
        <v>274</v>
      </c>
      <c r="F533" s="16">
        <v>400</v>
      </c>
      <c r="H533" s="45">
        <f t="shared" si="7"/>
        <v>20739.220000000012</v>
      </c>
      <c r="I533">
        <v>6000</v>
      </c>
      <c r="J533" s="12" t="s">
        <v>56</v>
      </c>
    </row>
    <row r="534" spans="1:12" x14ac:dyDescent="0.25">
      <c r="A534" s="27">
        <v>43360</v>
      </c>
      <c r="B534" t="s">
        <v>34</v>
      </c>
      <c r="C534" t="s">
        <v>1252</v>
      </c>
      <c r="D534" t="s">
        <v>1458</v>
      </c>
      <c r="E534" s="54" t="s">
        <v>274</v>
      </c>
      <c r="G534" s="16">
        <v>160</v>
      </c>
      <c r="H534" s="45">
        <f t="shared" si="7"/>
        <v>20899.220000000012</v>
      </c>
      <c r="I534">
        <v>7300</v>
      </c>
      <c r="J534" s="12" t="s">
        <v>1253</v>
      </c>
    </row>
    <row r="535" spans="1:12" x14ac:dyDescent="0.25">
      <c r="A535" s="27">
        <v>43360</v>
      </c>
      <c r="B535" t="s">
        <v>34</v>
      </c>
      <c r="C535" t="s">
        <v>882</v>
      </c>
      <c r="D535" t="s">
        <v>449</v>
      </c>
      <c r="E535" s="54" t="s">
        <v>274</v>
      </c>
      <c r="G535" s="16">
        <v>750</v>
      </c>
      <c r="H535" s="45">
        <f t="shared" si="7"/>
        <v>21649.220000000012</v>
      </c>
      <c r="I535">
        <v>4500</v>
      </c>
      <c r="J535" s="12" t="s">
        <v>51</v>
      </c>
    </row>
    <row r="536" spans="1:12" x14ac:dyDescent="0.25">
      <c r="A536" s="27">
        <v>43364</v>
      </c>
      <c r="B536">
        <v>2159</v>
      </c>
      <c r="C536" t="s">
        <v>11</v>
      </c>
      <c r="D536" t="s">
        <v>1459</v>
      </c>
      <c r="E536" s="54" t="s">
        <v>274</v>
      </c>
      <c r="F536" s="16">
        <v>13.14</v>
      </c>
      <c r="H536" s="45">
        <f t="shared" si="7"/>
        <v>21636.080000000013</v>
      </c>
      <c r="I536">
        <v>6000</v>
      </c>
      <c r="J536" s="12" t="s">
        <v>52</v>
      </c>
    </row>
    <row r="537" spans="1:12" x14ac:dyDescent="0.25">
      <c r="A537" s="27">
        <v>43364</v>
      </c>
      <c r="B537">
        <v>2159</v>
      </c>
      <c r="C537" t="s">
        <v>11</v>
      </c>
      <c r="D537" t="s">
        <v>1460</v>
      </c>
      <c r="E537" s="54" t="s">
        <v>274</v>
      </c>
      <c r="F537" s="16">
        <v>100</v>
      </c>
      <c r="H537" s="45">
        <f t="shared" si="7"/>
        <v>21536.080000000013</v>
      </c>
      <c r="I537">
        <v>7700</v>
      </c>
      <c r="J537" s="12" t="s">
        <v>54</v>
      </c>
    </row>
    <row r="538" spans="1:12" x14ac:dyDescent="0.25">
      <c r="A538" s="27">
        <v>43364</v>
      </c>
      <c r="B538">
        <v>2159</v>
      </c>
      <c r="C538" t="s">
        <v>11</v>
      </c>
      <c r="D538" t="s">
        <v>1461</v>
      </c>
      <c r="E538" s="54" t="s">
        <v>274</v>
      </c>
      <c r="F538" s="16">
        <v>50</v>
      </c>
      <c r="H538" s="45">
        <f t="shared" si="7"/>
        <v>21486.080000000013</v>
      </c>
      <c r="I538">
        <v>6700</v>
      </c>
      <c r="J538" s="12" t="s">
        <v>56</v>
      </c>
    </row>
    <row r="539" spans="1:12" x14ac:dyDescent="0.25">
      <c r="A539" s="27">
        <v>43364</v>
      </c>
      <c r="B539">
        <v>2159</v>
      </c>
      <c r="C539" t="s">
        <v>11</v>
      </c>
      <c r="D539" t="s">
        <v>1462</v>
      </c>
      <c r="E539" s="54" t="s">
        <v>274</v>
      </c>
      <c r="F539" s="16">
        <v>25</v>
      </c>
      <c r="H539" s="45">
        <f t="shared" si="7"/>
        <v>21461.080000000013</v>
      </c>
      <c r="I539">
        <v>6000</v>
      </c>
      <c r="J539" s="12" t="s">
        <v>59</v>
      </c>
    </row>
    <row r="540" spans="1:12" x14ac:dyDescent="0.25">
      <c r="A540" s="27">
        <v>43370</v>
      </c>
      <c r="B540">
        <v>2160</v>
      </c>
      <c r="C540" t="s">
        <v>9</v>
      </c>
      <c r="D540" t="s">
        <v>1109</v>
      </c>
      <c r="E540" s="54" t="s">
        <v>274</v>
      </c>
      <c r="F540" s="16">
        <v>965.28</v>
      </c>
      <c r="H540" s="45">
        <f t="shared" si="7"/>
        <v>20495.800000000014</v>
      </c>
      <c r="I540">
        <v>7900</v>
      </c>
      <c r="J540" s="12" t="s">
        <v>51</v>
      </c>
    </row>
    <row r="541" spans="1:12" x14ac:dyDescent="0.25">
      <c r="A541" s="27">
        <v>43370</v>
      </c>
      <c r="B541" t="s">
        <v>16</v>
      </c>
      <c r="C541" t="s">
        <v>775</v>
      </c>
      <c r="D541" t="s">
        <v>18</v>
      </c>
      <c r="E541" s="54" t="s">
        <v>274</v>
      </c>
      <c r="F541" s="16">
        <v>9.99</v>
      </c>
      <c r="H541" s="45">
        <f t="shared" si="7"/>
        <v>20485.810000000012</v>
      </c>
      <c r="I541">
        <v>6000</v>
      </c>
      <c r="J541" s="12" t="s">
        <v>54</v>
      </c>
    </row>
    <row r="542" spans="1:12" x14ac:dyDescent="0.25">
      <c r="A542" s="27">
        <v>43377</v>
      </c>
      <c r="B542">
        <v>2161</v>
      </c>
      <c r="C542" t="s">
        <v>1116</v>
      </c>
      <c r="D542" t="s">
        <v>1463</v>
      </c>
      <c r="E542" s="54" t="s">
        <v>274</v>
      </c>
      <c r="F542" s="16">
        <v>20</v>
      </c>
      <c r="H542" s="45">
        <f t="shared" si="7"/>
        <v>20465.810000000012</v>
      </c>
      <c r="I542">
        <v>6900</v>
      </c>
      <c r="J542" s="12" t="s">
        <v>51</v>
      </c>
      <c r="K542" t="s">
        <v>780</v>
      </c>
    </row>
    <row r="543" spans="1:12" x14ac:dyDescent="0.25">
      <c r="A543" s="27">
        <v>43399</v>
      </c>
      <c r="B543">
        <v>2162</v>
      </c>
      <c r="C543" t="s">
        <v>11</v>
      </c>
      <c r="D543" t="s">
        <v>1465</v>
      </c>
      <c r="E543" s="54" t="s">
        <v>274</v>
      </c>
      <c r="F543" s="16">
        <v>50</v>
      </c>
      <c r="H543" s="45">
        <f t="shared" si="7"/>
        <v>20415.810000000012</v>
      </c>
      <c r="I543">
        <v>6900</v>
      </c>
      <c r="J543" s="12" t="s">
        <v>51</v>
      </c>
    </row>
    <row r="544" spans="1:12" x14ac:dyDescent="0.25">
      <c r="A544" s="27"/>
      <c r="D544" t="s">
        <v>1466</v>
      </c>
      <c r="E544" s="54" t="s">
        <v>274</v>
      </c>
      <c r="F544" s="16">
        <v>50</v>
      </c>
      <c r="H544" s="45">
        <f t="shared" si="7"/>
        <v>20365.810000000012</v>
      </c>
      <c r="I544">
        <v>6000</v>
      </c>
      <c r="J544" s="12" t="s">
        <v>52</v>
      </c>
    </row>
    <row r="545" spans="1:11" x14ac:dyDescent="0.25">
      <c r="A545" s="27"/>
      <c r="D545" t="s">
        <v>1467</v>
      </c>
      <c r="E545" s="54" t="s">
        <v>274</v>
      </c>
      <c r="F545" s="16">
        <v>304.36</v>
      </c>
      <c r="H545" s="45">
        <f t="shared" ref="H545:H564" si="8">SUM(H544-F545+G545)</f>
        <v>20061.450000000012</v>
      </c>
      <c r="I545">
        <v>6900</v>
      </c>
      <c r="J545" s="12" t="s">
        <v>1471</v>
      </c>
    </row>
    <row r="546" spans="1:11" x14ac:dyDescent="0.25">
      <c r="A546" s="27">
        <v>43403</v>
      </c>
      <c r="B546" t="s">
        <v>16</v>
      </c>
      <c r="C546" t="s">
        <v>1112</v>
      </c>
      <c r="D546" t="s">
        <v>1113</v>
      </c>
      <c r="E546" s="54" t="s">
        <v>274</v>
      </c>
      <c r="F546" s="16">
        <v>8881.86</v>
      </c>
      <c r="H546" s="45">
        <f t="shared" si="8"/>
        <v>11179.590000000011</v>
      </c>
      <c r="I546">
        <v>7990</v>
      </c>
      <c r="J546" s="12" t="s">
        <v>55</v>
      </c>
    </row>
    <row r="547" spans="1:11" x14ac:dyDescent="0.25">
      <c r="A547" s="27">
        <v>43399</v>
      </c>
      <c r="B547">
        <v>2163</v>
      </c>
      <c r="C547" t="s">
        <v>1114</v>
      </c>
      <c r="D547" t="s">
        <v>1115</v>
      </c>
      <c r="E547" s="54" t="s">
        <v>274</v>
      </c>
      <c r="F547" s="16">
        <v>928.84</v>
      </c>
      <c r="H547" s="45">
        <f t="shared" si="8"/>
        <v>10250.750000000011</v>
      </c>
      <c r="I547">
        <v>7990</v>
      </c>
      <c r="J547" s="12" t="s">
        <v>89</v>
      </c>
    </row>
    <row r="548" spans="1:11" x14ac:dyDescent="0.25">
      <c r="A548" s="27">
        <v>43403</v>
      </c>
      <c r="B548">
        <v>2164</v>
      </c>
      <c r="C548" t="s">
        <v>149</v>
      </c>
      <c r="D548" t="s">
        <v>1468</v>
      </c>
      <c r="E548" s="54" t="s">
        <v>274</v>
      </c>
      <c r="F548" s="16">
        <v>350</v>
      </c>
      <c r="H548" s="45">
        <f t="shared" si="8"/>
        <v>9900.7500000000109</v>
      </c>
      <c r="I548">
        <v>6030</v>
      </c>
      <c r="J548" s="12" t="s">
        <v>51</v>
      </c>
    </row>
    <row r="549" spans="1:11" x14ac:dyDescent="0.25">
      <c r="A549" s="27">
        <v>43400</v>
      </c>
      <c r="B549" t="s">
        <v>16</v>
      </c>
      <c r="C549" t="s">
        <v>775</v>
      </c>
      <c r="D549" t="s">
        <v>18</v>
      </c>
      <c r="E549" s="54" t="s">
        <v>274</v>
      </c>
      <c r="F549" s="16">
        <v>9.99</v>
      </c>
      <c r="H549" s="45">
        <f t="shared" si="8"/>
        <v>9890.7600000000111</v>
      </c>
      <c r="I549">
        <v>6000</v>
      </c>
      <c r="J549" s="12" t="s">
        <v>54</v>
      </c>
    </row>
    <row r="550" spans="1:11" x14ac:dyDescent="0.25">
      <c r="A550" s="27">
        <v>43412</v>
      </c>
      <c r="B550" t="s">
        <v>34</v>
      </c>
      <c r="C550" t="s">
        <v>9</v>
      </c>
      <c r="D550" t="s">
        <v>1469</v>
      </c>
      <c r="E550" s="54" t="s">
        <v>274</v>
      </c>
      <c r="G550" s="16">
        <v>544.69000000000005</v>
      </c>
      <c r="H550" s="45">
        <f t="shared" si="8"/>
        <v>10435.450000000012</v>
      </c>
      <c r="I550">
        <v>7990</v>
      </c>
      <c r="J550" s="12" t="s">
        <v>51</v>
      </c>
    </row>
    <row r="551" spans="1:11" x14ac:dyDescent="0.25">
      <c r="A551" s="27">
        <v>43412</v>
      </c>
      <c r="B551">
        <v>2165</v>
      </c>
      <c r="C551" t="s">
        <v>1470</v>
      </c>
      <c r="D551" t="s">
        <v>1120</v>
      </c>
      <c r="E551" s="54" t="s">
        <v>274</v>
      </c>
      <c r="F551" s="16">
        <v>1400</v>
      </c>
      <c r="H551" s="45">
        <f t="shared" si="8"/>
        <v>9035.4500000000116</v>
      </c>
      <c r="I551">
        <v>6000</v>
      </c>
      <c r="J551" s="12" t="s">
        <v>51</v>
      </c>
    </row>
    <row r="552" spans="1:11" x14ac:dyDescent="0.25">
      <c r="A552" s="27">
        <v>43416</v>
      </c>
      <c r="B552">
        <v>2166</v>
      </c>
      <c r="C552" t="s">
        <v>1335</v>
      </c>
      <c r="D552" t="s">
        <v>1472</v>
      </c>
      <c r="E552" s="54" t="s">
        <v>274</v>
      </c>
      <c r="F552" s="16">
        <v>117.85</v>
      </c>
      <c r="H552" s="45">
        <f t="shared" si="8"/>
        <v>8917.6000000000113</v>
      </c>
      <c r="I552">
        <v>7990</v>
      </c>
      <c r="J552" s="12" t="s">
        <v>53</v>
      </c>
    </row>
    <row r="553" spans="1:11" x14ac:dyDescent="0.25">
      <c r="A553" s="27">
        <v>43431</v>
      </c>
      <c r="B553" t="s">
        <v>16</v>
      </c>
      <c r="C553" t="s">
        <v>775</v>
      </c>
      <c r="D553" t="s">
        <v>18</v>
      </c>
      <c r="E553" s="54" t="s">
        <v>274</v>
      </c>
      <c r="F553" s="16">
        <v>9.99</v>
      </c>
      <c r="H553" s="45">
        <f t="shared" si="8"/>
        <v>8907.6100000000115</v>
      </c>
      <c r="I553">
        <v>6000</v>
      </c>
      <c r="J553" s="12" t="s">
        <v>54</v>
      </c>
      <c r="K553" t="s">
        <v>780</v>
      </c>
    </row>
    <row r="554" spans="1:11" x14ac:dyDescent="0.25">
      <c r="A554" s="27">
        <v>43435</v>
      </c>
      <c r="B554">
        <v>2167</v>
      </c>
      <c r="C554" t="s">
        <v>11</v>
      </c>
      <c r="D554" t="s">
        <v>1473</v>
      </c>
      <c r="E554" s="54" t="s">
        <v>274</v>
      </c>
      <c r="F554" s="16">
        <v>120.95</v>
      </c>
      <c r="H554" s="45">
        <f t="shared" si="8"/>
        <v>8786.6600000000108</v>
      </c>
      <c r="I554">
        <v>6000</v>
      </c>
      <c r="J554" s="12" t="s">
        <v>53</v>
      </c>
    </row>
    <row r="555" spans="1:11" x14ac:dyDescent="0.25">
      <c r="A555" s="27"/>
      <c r="D555" t="s">
        <v>1474</v>
      </c>
      <c r="E555" s="54" t="s">
        <v>274</v>
      </c>
      <c r="F555" s="16">
        <v>24.7</v>
      </c>
      <c r="H555" s="45">
        <f t="shared" si="8"/>
        <v>8761.96000000001</v>
      </c>
      <c r="I555">
        <v>6000</v>
      </c>
      <c r="J555" s="12" t="s">
        <v>220</v>
      </c>
    </row>
    <row r="556" spans="1:11" x14ac:dyDescent="0.25">
      <c r="A556" s="27"/>
      <c r="D556" t="s">
        <v>1475</v>
      </c>
      <c r="E556" s="54" t="s">
        <v>274</v>
      </c>
      <c r="F556" s="16">
        <v>247.5</v>
      </c>
      <c r="H556" s="45">
        <f t="shared" si="8"/>
        <v>8514.46000000001</v>
      </c>
      <c r="I556">
        <v>6900</v>
      </c>
      <c r="J556" s="12" t="s">
        <v>51</v>
      </c>
    </row>
    <row r="557" spans="1:11" x14ac:dyDescent="0.25">
      <c r="A557" s="27">
        <v>43441</v>
      </c>
      <c r="B557">
        <v>2168</v>
      </c>
      <c r="C557" t="s">
        <v>350</v>
      </c>
      <c r="D557" t="s">
        <v>1476</v>
      </c>
      <c r="E557" s="54" t="s">
        <v>274</v>
      </c>
      <c r="F557" s="16">
        <v>765</v>
      </c>
      <c r="H557" s="45">
        <f t="shared" si="8"/>
        <v>7749.46000000001</v>
      </c>
      <c r="I557">
        <v>6900</v>
      </c>
      <c r="J557" s="12" t="s">
        <v>51</v>
      </c>
    </row>
    <row r="558" spans="1:11" x14ac:dyDescent="0.25">
      <c r="A558" s="27">
        <v>43451</v>
      </c>
      <c r="B558" t="s">
        <v>34</v>
      </c>
      <c r="C558" t="s">
        <v>514</v>
      </c>
      <c r="D558" t="s">
        <v>359</v>
      </c>
      <c r="E558" s="54" t="s">
        <v>274</v>
      </c>
      <c r="G558" s="16">
        <v>500</v>
      </c>
      <c r="H558" s="45">
        <f t="shared" si="8"/>
        <v>8249.46000000001</v>
      </c>
      <c r="I558">
        <v>4200</v>
      </c>
      <c r="J558" s="12" t="s">
        <v>56</v>
      </c>
    </row>
    <row r="559" spans="1:11" x14ac:dyDescent="0.25">
      <c r="A559" s="27">
        <v>43454</v>
      </c>
      <c r="B559" t="s">
        <v>16</v>
      </c>
      <c r="C559" t="s">
        <v>1112</v>
      </c>
      <c r="D559" t="s">
        <v>1483</v>
      </c>
      <c r="E559" s="54" t="s">
        <v>274</v>
      </c>
      <c r="F559" s="16">
        <v>54.19</v>
      </c>
      <c r="H559" s="45">
        <f t="shared" si="8"/>
        <v>8195.2700000000095</v>
      </c>
      <c r="I559">
        <v>7990</v>
      </c>
      <c r="J559" s="12" t="s">
        <v>55</v>
      </c>
    </row>
    <row r="560" spans="1:11" x14ac:dyDescent="0.25">
      <c r="A560" s="27">
        <v>43461</v>
      </c>
      <c r="B560" t="s">
        <v>16</v>
      </c>
      <c r="C560" t="s">
        <v>775</v>
      </c>
      <c r="D560" t="s">
        <v>18</v>
      </c>
      <c r="E560" s="54" t="s">
        <v>274</v>
      </c>
      <c r="F560" s="16">
        <v>9.99</v>
      </c>
      <c r="H560" s="45">
        <f t="shared" si="8"/>
        <v>8185.2800000000097</v>
      </c>
      <c r="I560">
        <v>6000</v>
      </c>
      <c r="J560" s="12" t="s">
        <v>54</v>
      </c>
    </row>
    <row r="561" spans="1:11" x14ac:dyDescent="0.25">
      <c r="A561" s="27">
        <v>43465</v>
      </c>
      <c r="B561">
        <v>2169</v>
      </c>
      <c r="C561" t="s">
        <v>24</v>
      </c>
      <c r="D561" t="s">
        <v>1477</v>
      </c>
      <c r="E561" s="54" t="s">
        <v>274</v>
      </c>
      <c r="F561" s="16">
        <v>295</v>
      </c>
      <c r="H561" s="45">
        <f t="shared" si="8"/>
        <v>7890.2800000000097</v>
      </c>
      <c r="I561">
        <v>6000</v>
      </c>
      <c r="J561" s="12" t="s">
        <v>55</v>
      </c>
    </row>
    <row r="562" spans="1:11" x14ac:dyDescent="0.25">
      <c r="A562" s="27">
        <v>43465</v>
      </c>
      <c r="B562">
        <v>2170</v>
      </c>
      <c r="C562" t="s">
        <v>11</v>
      </c>
      <c r="D562" t="s">
        <v>1478</v>
      </c>
      <c r="E562" s="54" t="s">
        <v>274</v>
      </c>
      <c r="F562" s="16">
        <v>37.85</v>
      </c>
      <c r="H562" s="45">
        <f t="shared" si="8"/>
        <v>7852.4300000000094</v>
      </c>
      <c r="I562">
        <v>6000</v>
      </c>
      <c r="J562" s="12" t="s">
        <v>52</v>
      </c>
    </row>
    <row r="563" spans="1:11" x14ac:dyDescent="0.25">
      <c r="A563" s="27"/>
      <c r="D563" t="s">
        <v>1479</v>
      </c>
      <c r="E563" s="54" t="s">
        <v>274</v>
      </c>
      <c r="F563" s="16">
        <v>14.56</v>
      </c>
      <c r="H563" s="45">
        <f t="shared" si="8"/>
        <v>7837.870000000009</v>
      </c>
      <c r="I563">
        <v>6000</v>
      </c>
      <c r="J563" s="12" t="s">
        <v>53</v>
      </c>
    </row>
    <row r="564" spans="1:11" x14ac:dyDescent="0.25">
      <c r="A564" s="27"/>
      <c r="D564" t="s">
        <v>1480</v>
      </c>
      <c r="E564" s="54" t="s">
        <v>274</v>
      </c>
      <c r="F564" s="16">
        <v>7.99</v>
      </c>
      <c r="H564" s="45">
        <f t="shared" si="8"/>
        <v>7829.8800000000092</v>
      </c>
      <c r="I564">
        <v>6700</v>
      </c>
      <c r="J564" s="12" t="s">
        <v>54</v>
      </c>
      <c r="K564" t="s">
        <v>780</v>
      </c>
    </row>
    <row r="565" spans="1:11" x14ac:dyDescent="0.25">
      <c r="A565" s="27"/>
      <c r="H565" s="45"/>
    </row>
    <row r="566" spans="1:11" x14ac:dyDescent="0.25">
      <c r="A566" s="27"/>
      <c r="H566" s="45"/>
    </row>
    <row r="567" spans="1:11" x14ac:dyDescent="0.25">
      <c r="H567" s="45"/>
    </row>
    <row r="568" spans="1:11" x14ac:dyDescent="0.25">
      <c r="D568" s="50" t="s">
        <v>307</v>
      </c>
      <c r="F568" s="52">
        <f>SUM(F3:F567)</f>
        <v>643935.2899999998</v>
      </c>
      <c r="G568" s="52">
        <f>SUM(G3:G567)</f>
        <v>646431.59000000008</v>
      </c>
    </row>
  </sheetData>
  <autoFilter ref="E1:E1112" xr:uid="{EC8D8F37-9444-4DB3-A70B-BC3EF0EEAD81}"/>
  <pageMargins left="0.7" right="0.7" top="0.75" bottom="0.75" header="0.3" footer="0.3"/>
  <pageSetup scale="64" fitToHeight="12" orientation="landscape" r:id="rId1"/>
  <headerFooter>
    <oddHeader>&amp;L&amp;"-,Bold"GREAT FALLS TURF CLUB&amp;C&amp;"-,Bold"2018 CHECK REGISTER&amp;R&amp;"-,Bold"&amp;P OF &amp;N
&amp;D</oddHeader>
  </headerFooter>
  <rowBreaks count="2" manualBreakCount="2">
    <brk id="468" max="10" man="1"/>
    <brk id="522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5"/>
  <sheetViews>
    <sheetView zoomScaleNormal="100" workbookViewId="0">
      <selection activeCell="E59" activeCellId="3" sqref="E3:E12 E14:E47 E49:E57 E59:E65"/>
    </sheetView>
  </sheetViews>
  <sheetFormatPr defaultColWidth="8.85546875" defaultRowHeight="15" x14ac:dyDescent="0.25"/>
  <cols>
    <col min="1" max="1" width="10.85546875" style="41" bestFit="1" customWidth="1"/>
    <col min="2" max="2" width="12.28515625" style="41" bestFit="1" customWidth="1"/>
    <col min="3" max="3" width="31.42578125" style="41" customWidth="1"/>
    <col min="4" max="4" width="41.42578125" style="41" bestFit="1" customWidth="1"/>
    <col min="5" max="5" width="8.28515625" style="43" bestFit="1" customWidth="1"/>
    <col min="6" max="6" width="13" style="44" bestFit="1" customWidth="1"/>
    <col min="7" max="7" width="13.42578125" style="44" bestFit="1" customWidth="1"/>
    <col min="8" max="8" width="13" style="41" bestFit="1" customWidth="1"/>
    <col min="9" max="9" width="8.7109375" style="41" customWidth="1"/>
    <col min="10" max="10" width="7" style="46" customWidth="1"/>
    <col min="11" max="11" width="11.28515625" style="41" bestFit="1" customWidth="1"/>
    <col min="12" max="16384" width="8.85546875" style="41"/>
  </cols>
  <sheetData>
    <row r="1" spans="1:11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36" t="s">
        <v>273</v>
      </c>
      <c r="F1" s="37" t="s">
        <v>5</v>
      </c>
      <c r="G1" s="37" t="s">
        <v>6</v>
      </c>
      <c r="H1" s="38" t="s">
        <v>7</v>
      </c>
      <c r="I1" s="39" t="s">
        <v>2</v>
      </c>
      <c r="J1" s="40" t="s">
        <v>33</v>
      </c>
      <c r="K1" s="35" t="s">
        <v>341</v>
      </c>
    </row>
    <row r="2" spans="1:11" ht="15.75" x14ac:dyDescent="0.25">
      <c r="A2" s="34"/>
      <c r="B2" s="35"/>
      <c r="C2" s="35"/>
      <c r="D2" s="35" t="s">
        <v>767</v>
      </c>
      <c r="E2" s="108" t="s">
        <v>274</v>
      </c>
      <c r="F2" s="37"/>
      <c r="G2" s="37"/>
      <c r="H2" s="38">
        <v>15280.07</v>
      </c>
      <c r="I2" s="35"/>
      <c r="J2" s="40"/>
      <c r="K2" s="35"/>
    </row>
    <row r="3" spans="1:11" x14ac:dyDescent="0.25">
      <c r="A3" s="42">
        <v>42740</v>
      </c>
      <c r="B3" s="41" t="s">
        <v>34</v>
      </c>
      <c r="C3" s="41" t="s">
        <v>768</v>
      </c>
      <c r="D3" s="41" t="s">
        <v>769</v>
      </c>
      <c r="E3" s="43" t="s">
        <v>274</v>
      </c>
      <c r="G3" s="44">
        <v>1000</v>
      </c>
      <c r="H3" s="45">
        <f>SUM(H2-F3+G3)</f>
        <v>16280.07</v>
      </c>
      <c r="I3" s="41">
        <v>4200</v>
      </c>
      <c r="J3" s="46" t="s">
        <v>56</v>
      </c>
    </row>
    <row r="4" spans="1:11" x14ac:dyDescent="0.25">
      <c r="A4" s="42">
        <v>42741</v>
      </c>
      <c r="B4" s="41">
        <v>1682</v>
      </c>
      <c r="C4" s="41" t="s">
        <v>770</v>
      </c>
      <c r="D4" s="41" t="s">
        <v>771</v>
      </c>
      <c r="E4" s="43" t="s">
        <v>274</v>
      </c>
      <c r="F4" s="44">
        <v>125</v>
      </c>
      <c r="H4" s="45">
        <f t="shared" ref="H4:H70" si="0">SUM(H3-F4+G4)</f>
        <v>16155.07</v>
      </c>
      <c r="I4" s="41">
        <v>6000</v>
      </c>
      <c r="J4" s="46" t="s">
        <v>59</v>
      </c>
    </row>
    <row r="5" spans="1:11" x14ac:dyDescent="0.25">
      <c r="A5" s="42">
        <v>42746</v>
      </c>
      <c r="B5" s="41">
        <v>1683</v>
      </c>
      <c r="C5" s="41" t="s">
        <v>374</v>
      </c>
      <c r="D5" s="41" t="s">
        <v>772</v>
      </c>
      <c r="E5" s="43" t="s">
        <v>274</v>
      </c>
      <c r="F5" s="44">
        <v>102</v>
      </c>
      <c r="H5" s="45">
        <f t="shared" si="0"/>
        <v>16053.07</v>
      </c>
      <c r="I5" s="41">
        <v>6000</v>
      </c>
      <c r="J5" s="46" t="s">
        <v>52</v>
      </c>
    </row>
    <row r="6" spans="1:11" x14ac:dyDescent="0.25">
      <c r="A6" s="42">
        <v>42752</v>
      </c>
      <c r="B6" s="41">
        <v>1684</v>
      </c>
      <c r="C6" s="41" t="s">
        <v>161</v>
      </c>
      <c r="D6" s="41" t="s">
        <v>773</v>
      </c>
      <c r="E6" s="43" t="s">
        <v>274</v>
      </c>
      <c r="F6" s="44">
        <v>59</v>
      </c>
      <c r="H6" s="45">
        <f t="shared" si="0"/>
        <v>15994.07</v>
      </c>
      <c r="I6" s="41">
        <v>6000</v>
      </c>
      <c r="J6" s="46" t="s">
        <v>51</v>
      </c>
    </row>
    <row r="7" spans="1:11" x14ac:dyDescent="0.25">
      <c r="A7" s="42">
        <v>42754</v>
      </c>
      <c r="B7" s="41">
        <v>1685</v>
      </c>
      <c r="C7" s="41" t="s">
        <v>11</v>
      </c>
      <c r="D7" s="41" t="s">
        <v>410</v>
      </c>
      <c r="E7" s="43" t="s">
        <v>274</v>
      </c>
      <c r="F7" s="44">
        <v>30</v>
      </c>
      <c r="H7" s="45">
        <f t="shared" si="0"/>
        <v>15964.07</v>
      </c>
      <c r="I7" s="41">
        <v>6000</v>
      </c>
      <c r="J7" s="46" t="s">
        <v>54</v>
      </c>
    </row>
    <row r="8" spans="1:11" x14ac:dyDescent="0.25">
      <c r="A8" s="42">
        <v>42754</v>
      </c>
      <c r="B8" s="41">
        <v>1686</v>
      </c>
      <c r="C8" s="41" t="s">
        <v>97</v>
      </c>
      <c r="D8" s="41" t="s">
        <v>774</v>
      </c>
      <c r="E8" s="43" t="s">
        <v>274</v>
      </c>
      <c r="F8" s="44">
        <v>60</v>
      </c>
      <c r="H8" s="45">
        <f t="shared" si="0"/>
        <v>15904.07</v>
      </c>
      <c r="I8" s="41">
        <v>6000</v>
      </c>
      <c r="J8" s="46" t="s">
        <v>676</v>
      </c>
    </row>
    <row r="9" spans="1:11" x14ac:dyDescent="0.25">
      <c r="A9" s="42">
        <v>42762</v>
      </c>
      <c r="B9" s="41" t="s">
        <v>16</v>
      </c>
      <c r="C9" s="41" t="s">
        <v>775</v>
      </c>
      <c r="D9" s="41" t="s">
        <v>18</v>
      </c>
      <c r="E9" s="43" t="s">
        <v>274</v>
      </c>
      <c r="F9" s="44">
        <v>5.99</v>
      </c>
      <c r="H9" s="45">
        <f t="shared" si="0"/>
        <v>15898.08</v>
      </c>
      <c r="I9" s="41">
        <v>6000</v>
      </c>
      <c r="J9" s="46" t="s">
        <v>54</v>
      </c>
    </row>
    <row r="10" spans="1:11" x14ac:dyDescent="0.25">
      <c r="A10" s="42">
        <v>42765</v>
      </c>
      <c r="B10" s="41">
        <v>1687</v>
      </c>
      <c r="C10" s="41" t="s">
        <v>374</v>
      </c>
      <c r="D10" s="41" t="s">
        <v>776</v>
      </c>
      <c r="E10" s="43" t="s">
        <v>274</v>
      </c>
      <c r="F10" s="44">
        <v>98</v>
      </c>
      <c r="H10" s="45">
        <f t="shared" si="0"/>
        <v>15800.08</v>
      </c>
      <c r="I10" s="41">
        <v>6000</v>
      </c>
      <c r="J10" s="46" t="s">
        <v>52</v>
      </c>
    </row>
    <row r="11" spans="1:11" x14ac:dyDescent="0.25">
      <c r="A11" s="42">
        <v>42765</v>
      </c>
      <c r="B11" s="41">
        <v>1688</v>
      </c>
      <c r="C11" s="41" t="s">
        <v>382</v>
      </c>
      <c r="D11" s="41" t="s">
        <v>383</v>
      </c>
      <c r="E11" s="43" t="s">
        <v>274</v>
      </c>
      <c r="F11" s="44">
        <v>177.13</v>
      </c>
      <c r="H11" s="45">
        <f t="shared" si="0"/>
        <v>15622.95</v>
      </c>
      <c r="I11" s="41">
        <v>7990</v>
      </c>
      <c r="J11" s="46" t="s">
        <v>89</v>
      </c>
    </row>
    <row r="12" spans="1:11" x14ac:dyDescent="0.25">
      <c r="A12" s="42">
        <v>42765</v>
      </c>
      <c r="B12" s="41" t="s">
        <v>34</v>
      </c>
      <c r="C12" s="41" t="s">
        <v>358</v>
      </c>
      <c r="D12" s="41" t="s">
        <v>777</v>
      </c>
      <c r="E12" s="43" t="s">
        <v>274</v>
      </c>
      <c r="G12" s="44">
        <v>2500</v>
      </c>
      <c r="H12" s="45">
        <f t="shared" si="0"/>
        <v>18122.95</v>
      </c>
      <c r="I12" s="41">
        <v>4900</v>
      </c>
      <c r="J12" s="46" t="s">
        <v>55</v>
      </c>
      <c r="K12" s="41" t="s">
        <v>780</v>
      </c>
    </row>
    <row r="13" spans="1:11" x14ac:dyDescent="0.25">
      <c r="A13" s="42">
        <v>42772</v>
      </c>
      <c r="B13" s="41">
        <v>1689</v>
      </c>
      <c r="C13" s="41" t="s">
        <v>94</v>
      </c>
      <c r="E13" s="15" t="s">
        <v>274</v>
      </c>
      <c r="F13" s="44">
        <v>0</v>
      </c>
      <c r="H13" s="45">
        <f t="shared" si="0"/>
        <v>18122.95</v>
      </c>
    </row>
    <row r="14" spans="1:11" x14ac:dyDescent="0.25">
      <c r="A14" s="42">
        <v>42772</v>
      </c>
      <c r="B14" s="41">
        <v>1690</v>
      </c>
      <c r="C14" s="41" t="s">
        <v>778</v>
      </c>
      <c r="D14" s="41" t="s">
        <v>779</v>
      </c>
      <c r="E14" s="43" t="s">
        <v>274</v>
      </c>
      <c r="F14" s="44">
        <v>591.5</v>
      </c>
      <c r="H14" s="45">
        <f t="shared" si="0"/>
        <v>17531.45</v>
      </c>
      <c r="I14" s="41">
        <v>6900</v>
      </c>
      <c r="J14" s="46" t="s">
        <v>51</v>
      </c>
    </row>
    <row r="15" spans="1:11" x14ac:dyDescent="0.25">
      <c r="A15" s="42">
        <v>42782</v>
      </c>
      <c r="B15" s="41">
        <v>1691</v>
      </c>
      <c r="C15" s="41" t="s">
        <v>781</v>
      </c>
      <c r="D15" s="41" t="s">
        <v>376</v>
      </c>
      <c r="E15" s="43" t="s">
        <v>274</v>
      </c>
      <c r="F15" s="44">
        <v>1642</v>
      </c>
      <c r="H15" s="45">
        <f t="shared" si="0"/>
        <v>15889.45</v>
      </c>
      <c r="I15" s="47">
        <v>6010</v>
      </c>
      <c r="J15" s="48" t="s">
        <v>51</v>
      </c>
    </row>
    <row r="16" spans="1:11" x14ac:dyDescent="0.25">
      <c r="A16" s="42">
        <v>42782</v>
      </c>
      <c r="B16" s="41">
        <v>1692</v>
      </c>
      <c r="C16" s="41" t="s">
        <v>24</v>
      </c>
      <c r="D16" s="41" t="s">
        <v>799</v>
      </c>
      <c r="E16" s="43" t="s">
        <v>274</v>
      </c>
      <c r="F16" s="44">
        <v>295</v>
      </c>
      <c r="H16" s="45">
        <f t="shared" si="0"/>
        <v>15594.45</v>
      </c>
      <c r="I16" s="47">
        <v>6000</v>
      </c>
      <c r="J16" s="49" t="s">
        <v>55</v>
      </c>
    </row>
    <row r="17" spans="1:11" x14ac:dyDescent="0.25">
      <c r="A17" s="42">
        <v>42788</v>
      </c>
      <c r="B17" s="41" t="s">
        <v>34</v>
      </c>
      <c r="C17" s="41" t="s">
        <v>389</v>
      </c>
      <c r="D17" s="41" t="s">
        <v>466</v>
      </c>
      <c r="E17" s="43" t="s">
        <v>274</v>
      </c>
      <c r="G17" s="44">
        <v>300</v>
      </c>
      <c r="H17" s="45">
        <f t="shared" si="0"/>
        <v>15894.45</v>
      </c>
      <c r="I17" s="41">
        <v>4200</v>
      </c>
      <c r="J17" s="46" t="s">
        <v>56</v>
      </c>
    </row>
    <row r="18" spans="1:11" x14ac:dyDescent="0.25">
      <c r="A18" s="42">
        <v>42788</v>
      </c>
      <c r="B18" s="41" t="s">
        <v>34</v>
      </c>
      <c r="C18" s="41" t="s">
        <v>782</v>
      </c>
      <c r="D18" s="41" t="s">
        <v>783</v>
      </c>
      <c r="E18" s="43" t="s">
        <v>274</v>
      </c>
      <c r="G18" s="44">
        <v>500</v>
      </c>
      <c r="H18" s="45">
        <f t="shared" si="0"/>
        <v>16394.45</v>
      </c>
      <c r="I18" s="41">
        <v>4200</v>
      </c>
      <c r="J18" s="46" t="s">
        <v>56</v>
      </c>
    </row>
    <row r="19" spans="1:11" x14ac:dyDescent="0.25">
      <c r="A19" s="42">
        <v>42793</v>
      </c>
      <c r="B19" s="41" t="s">
        <v>34</v>
      </c>
      <c r="C19" s="41" t="s">
        <v>75</v>
      </c>
      <c r="D19" s="41" t="s">
        <v>784</v>
      </c>
      <c r="E19" s="43" t="s">
        <v>274</v>
      </c>
      <c r="G19" s="44">
        <v>29.97</v>
      </c>
      <c r="H19" s="45">
        <f t="shared" si="0"/>
        <v>16424.420000000002</v>
      </c>
      <c r="I19" s="41">
        <v>6000</v>
      </c>
      <c r="J19" s="46" t="s">
        <v>53</v>
      </c>
    </row>
    <row r="20" spans="1:11" x14ac:dyDescent="0.25">
      <c r="A20" s="42">
        <v>42793</v>
      </c>
      <c r="B20" s="41" t="s">
        <v>34</v>
      </c>
      <c r="C20" s="41" t="s">
        <v>785</v>
      </c>
      <c r="D20" s="41" t="s">
        <v>466</v>
      </c>
      <c r="E20" s="43" t="s">
        <v>274</v>
      </c>
      <c r="G20" s="44">
        <v>300</v>
      </c>
      <c r="H20" s="45">
        <f t="shared" si="0"/>
        <v>16724.420000000002</v>
      </c>
      <c r="I20" s="41">
        <v>4200</v>
      </c>
      <c r="J20" s="46" t="s">
        <v>56</v>
      </c>
    </row>
    <row r="21" spans="1:11" x14ac:dyDescent="0.25">
      <c r="A21" s="42">
        <v>42794</v>
      </c>
      <c r="B21" s="41" t="s">
        <v>16</v>
      </c>
      <c r="C21" s="41" t="s">
        <v>775</v>
      </c>
      <c r="D21" s="41" t="s">
        <v>18</v>
      </c>
      <c r="E21" s="43" t="s">
        <v>274</v>
      </c>
      <c r="F21" s="44">
        <v>5.99</v>
      </c>
      <c r="H21" s="45">
        <f t="shared" si="0"/>
        <v>16718.43</v>
      </c>
      <c r="I21" s="41">
        <v>6000</v>
      </c>
      <c r="J21" s="46" t="s">
        <v>54</v>
      </c>
    </row>
    <row r="22" spans="1:11" x14ac:dyDescent="0.25">
      <c r="A22" s="42">
        <v>42767</v>
      </c>
      <c r="B22" s="41" t="s">
        <v>16</v>
      </c>
      <c r="C22" s="41" t="s">
        <v>782</v>
      </c>
      <c r="D22" s="41" t="s">
        <v>801</v>
      </c>
      <c r="E22" s="43" t="s">
        <v>274</v>
      </c>
      <c r="F22" s="44">
        <v>52.6</v>
      </c>
      <c r="H22" s="45">
        <f t="shared" si="0"/>
        <v>16665.830000000002</v>
      </c>
      <c r="I22" s="41">
        <v>6000</v>
      </c>
      <c r="J22" s="46" t="s">
        <v>53</v>
      </c>
      <c r="K22" s="41" t="s">
        <v>780</v>
      </c>
    </row>
    <row r="23" spans="1:11" x14ac:dyDescent="0.25">
      <c r="A23" s="42">
        <v>42795</v>
      </c>
      <c r="B23" s="41">
        <v>1693</v>
      </c>
      <c r="C23" s="41" t="s">
        <v>11</v>
      </c>
      <c r="D23" s="41" t="s">
        <v>786</v>
      </c>
      <c r="E23" s="43" t="s">
        <v>274</v>
      </c>
      <c r="F23" s="44">
        <v>63.99</v>
      </c>
      <c r="H23" s="45">
        <f t="shared" si="0"/>
        <v>16601.84</v>
      </c>
      <c r="I23" s="41">
        <v>6000</v>
      </c>
      <c r="J23" s="46" t="s">
        <v>53</v>
      </c>
    </row>
    <row r="24" spans="1:11" x14ac:dyDescent="0.25">
      <c r="A24" s="42">
        <v>42795</v>
      </c>
      <c r="B24" s="41">
        <v>1693</v>
      </c>
      <c r="C24" s="41" t="s">
        <v>11</v>
      </c>
      <c r="D24" s="41" t="s">
        <v>787</v>
      </c>
      <c r="E24" s="43" t="s">
        <v>274</v>
      </c>
      <c r="F24" s="44">
        <v>20.399999999999999</v>
      </c>
      <c r="H24" s="45">
        <f t="shared" si="0"/>
        <v>16581.439999999999</v>
      </c>
      <c r="I24" s="41">
        <v>6000</v>
      </c>
      <c r="J24" s="46" t="s">
        <v>53</v>
      </c>
    </row>
    <row r="25" spans="1:11" x14ac:dyDescent="0.25">
      <c r="A25" s="42">
        <v>42795</v>
      </c>
      <c r="B25" s="41">
        <v>1693</v>
      </c>
      <c r="C25" s="41" t="s">
        <v>11</v>
      </c>
      <c r="D25" s="41" t="s">
        <v>788</v>
      </c>
      <c r="E25" s="43" t="s">
        <v>274</v>
      </c>
      <c r="F25" s="44">
        <v>20</v>
      </c>
      <c r="H25" s="45">
        <f t="shared" si="0"/>
        <v>16561.439999999999</v>
      </c>
      <c r="I25" s="41">
        <v>6000</v>
      </c>
      <c r="J25" s="46" t="s">
        <v>59</v>
      </c>
    </row>
    <row r="26" spans="1:11" x14ac:dyDescent="0.25">
      <c r="A26" s="42">
        <v>42795</v>
      </c>
      <c r="B26" s="41">
        <v>1693</v>
      </c>
      <c r="C26" s="41" t="s">
        <v>11</v>
      </c>
      <c r="D26" s="41" t="s">
        <v>789</v>
      </c>
      <c r="E26" s="43" t="s">
        <v>274</v>
      </c>
      <c r="F26" s="44">
        <v>48</v>
      </c>
      <c r="H26" s="45">
        <f t="shared" si="0"/>
        <v>16513.439999999999</v>
      </c>
      <c r="I26" s="41">
        <v>6900</v>
      </c>
      <c r="J26" s="46" t="s">
        <v>51</v>
      </c>
    </row>
    <row r="27" spans="1:11" x14ac:dyDescent="0.25">
      <c r="A27" s="42">
        <v>42795</v>
      </c>
      <c r="B27" s="41">
        <v>1693</v>
      </c>
      <c r="C27" s="41" t="s">
        <v>11</v>
      </c>
      <c r="D27" s="41" t="s">
        <v>790</v>
      </c>
      <c r="E27" s="43" t="s">
        <v>274</v>
      </c>
      <c r="F27" s="44">
        <v>2.71</v>
      </c>
      <c r="H27" s="45">
        <f t="shared" si="0"/>
        <v>16510.73</v>
      </c>
      <c r="I27" s="41">
        <v>6000</v>
      </c>
      <c r="J27" s="46" t="s">
        <v>52</v>
      </c>
    </row>
    <row r="28" spans="1:11" x14ac:dyDescent="0.25">
      <c r="A28" s="42">
        <v>42795</v>
      </c>
      <c r="B28" s="41">
        <v>1693</v>
      </c>
      <c r="C28" s="41" t="s">
        <v>11</v>
      </c>
      <c r="D28" s="41" t="s">
        <v>410</v>
      </c>
      <c r="E28" s="43" t="s">
        <v>274</v>
      </c>
      <c r="F28" s="44">
        <v>30</v>
      </c>
      <c r="H28" s="45">
        <f t="shared" si="0"/>
        <v>16480.73</v>
      </c>
      <c r="I28" s="41">
        <v>6500</v>
      </c>
      <c r="J28" s="12" t="s">
        <v>55</v>
      </c>
    </row>
    <row r="29" spans="1:11" x14ac:dyDescent="0.25">
      <c r="A29" s="42">
        <v>42795</v>
      </c>
      <c r="B29" s="41">
        <v>1693</v>
      </c>
      <c r="C29" s="41" t="s">
        <v>11</v>
      </c>
      <c r="D29" s="41" t="s">
        <v>794</v>
      </c>
      <c r="E29" s="43" t="s">
        <v>274</v>
      </c>
      <c r="F29" s="44">
        <v>29.97</v>
      </c>
      <c r="H29" s="45">
        <f t="shared" si="0"/>
        <v>16450.759999999998</v>
      </c>
      <c r="I29" s="41">
        <v>6000</v>
      </c>
      <c r="J29" s="46" t="s">
        <v>53</v>
      </c>
    </row>
    <row r="30" spans="1:11" x14ac:dyDescent="0.25">
      <c r="A30" s="42">
        <v>42795</v>
      </c>
      <c r="B30" s="41">
        <v>1694</v>
      </c>
      <c r="C30" s="41" t="s">
        <v>791</v>
      </c>
      <c r="D30" s="41" t="s">
        <v>792</v>
      </c>
      <c r="E30" s="43" t="s">
        <v>274</v>
      </c>
      <c r="F30" s="44">
        <v>3142.76</v>
      </c>
      <c r="H30" s="45">
        <f t="shared" si="0"/>
        <v>13307.999999999998</v>
      </c>
      <c r="I30" s="41">
        <v>6010</v>
      </c>
      <c r="J30" s="46" t="s">
        <v>55</v>
      </c>
    </row>
    <row r="31" spans="1:11" x14ac:dyDescent="0.25">
      <c r="A31" s="42">
        <v>42800</v>
      </c>
      <c r="B31" s="41" t="s">
        <v>34</v>
      </c>
      <c r="C31" s="41" t="s">
        <v>793</v>
      </c>
      <c r="D31" s="41" t="s">
        <v>449</v>
      </c>
      <c r="E31" s="43" t="s">
        <v>274</v>
      </c>
      <c r="G31" s="44">
        <v>750</v>
      </c>
      <c r="H31" s="45">
        <f t="shared" si="0"/>
        <v>14057.999999999998</v>
      </c>
      <c r="I31" s="47">
        <v>4500</v>
      </c>
      <c r="J31" s="49" t="s">
        <v>51</v>
      </c>
    </row>
    <row r="32" spans="1:11" x14ac:dyDescent="0.25">
      <c r="A32" s="42">
        <v>42807</v>
      </c>
      <c r="B32" s="41" t="s">
        <v>34</v>
      </c>
      <c r="C32" s="41" t="s">
        <v>795</v>
      </c>
      <c r="D32" s="41" t="s">
        <v>796</v>
      </c>
      <c r="E32" s="43" t="s">
        <v>274</v>
      </c>
      <c r="G32" s="44">
        <v>175</v>
      </c>
      <c r="H32" s="45">
        <f t="shared" si="0"/>
        <v>14232.999999999998</v>
      </c>
      <c r="I32" s="41">
        <v>4200</v>
      </c>
      <c r="J32" s="46" t="s">
        <v>56</v>
      </c>
    </row>
    <row r="33" spans="1:11" x14ac:dyDescent="0.25">
      <c r="A33" s="42">
        <v>42807</v>
      </c>
      <c r="B33" s="41" t="s">
        <v>34</v>
      </c>
      <c r="C33" s="41" t="s">
        <v>409</v>
      </c>
      <c r="D33" s="41" t="s">
        <v>796</v>
      </c>
      <c r="E33" s="43" t="s">
        <v>274</v>
      </c>
      <c r="G33" s="44">
        <v>175</v>
      </c>
      <c r="H33" s="45">
        <f t="shared" si="0"/>
        <v>14407.999999999998</v>
      </c>
      <c r="I33" s="41">
        <v>4200</v>
      </c>
      <c r="J33" s="46" t="s">
        <v>56</v>
      </c>
    </row>
    <row r="34" spans="1:11" x14ac:dyDescent="0.25">
      <c r="A34" s="42">
        <v>42807</v>
      </c>
      <c r="B34" s="41">
        <v>1695</v>
      </c>
      <c r="C34" s="41" t="s">
        <v>24</v>
      </c>
      <c r="D34" s="41" t="s">
        <v>800</v>
      </c>
      <c r="E34" s="43" t="s">
        <v>274</v>
      </c>
      <c r="F34" s="44">
        <v>295</v>
      </c>
      <c r="H34" s="45">
        <f t="shared" si="0"/>
        <v>14112.999999999998</v>
      </c>
      <c r="I34" s="47">
        <v>6000</v>
      </c>
      <c r="J34" s="49" t="s">
        <v>55</v>
      </c>
    </row>
    <row r="35" spans="1:11" x14ac:dyDescent="0.25">
      <c r="A35" s="42">
        <v>42807</v>
      </c>
      <c r="B35" s="41">
        <v>1696</v>
      </c>
      <c r="C35" s="41" t="s">
        <v>797</v>
      </c>
      <c r="D35" s="41" t="s">
        <v>798</v>
      </c>
      <c r="E35" s="43" t="s">
        <v>274</v>
      </c>
      <c r="F35" s="44">
        <v>1000</v>
      </c>
      <c r="H35" s="45">
        <f t="shared" si="0"/>
        <v>13112.999999999998</v>
      </c>
      <c r="I35" s="41">
        <v>6000</v>
      </c>
      <c r="J35" s="46" t="s">
        <v>51</v>
      </c>
    </row>
    <row r="36" spans="1:11" x14ac:dyDescent="0.25">
      <c r="A36" s="42">
        <v>42814</v>
      </c>
      <c r="B36" s="41">
        <v>1697</v>
      </c>
      <c r="C36" s="41" t="s">
        <v>11</v>
      </c>
      <c r="D36" s="41" t="s">
        <v>802</v>
      </c>
      <c r="E36" s="43" t="s">
        <v>274</v>
      </c>
      <c r="F36" s="44">
        <v>15.43</v>
      </c>
      <c r="H36" s="45">
        <f t="shared" si="0"/>
        <v>13097.569999999998</v>
      </c>
      <c r="I36" s="41">
        <v>6000</v>
      </c>
      <c r="J36" s="46" t="s">
        <v>52</v>
      </c>
    </row>
    <row r="37" spans="1:11" x14ac:dyDescent="0.25">
      <c r="A37" s="42">
        <v>42814</v>
      </c>
      <c r="B37" s="41">
        <v>1697</v>
      </c>
      <c r="C37" s="41" t="s">
        <v>11</v>
      </c>
      <c r="D37" s="41" t="s">
        <v>803</v>
      </c>
      <c r="E37" s="43" t="s">
        <v>274</v>
      </c>
      <c r="F37" s="44">
        <v>98</v>
      </c>
      <c r="H37" s="45">
        <f t="shared" si="0"/>
        <v>12999.569999999998</v>
      </c>
      <c r="I37" s="41">
        <v>6000</v>
      </c>
      <c r="J37" s="46" t="s">
        <v>52</v>
      </c>
    </row>
    <row r="38" spans="1:11" x14ac:dyDescent="0.25">
      <c r="A38" s="42">
        <v>42814</v>
      </c>
      <c r="B38" s="41">
        <v>1697</v>
      </c>
      <c r="C38" s="41" t="s">
        <v>11</v>
      </c>
      <c r="D38" s="41" t="s">
        <v>410</v>
      </c>
      <c r="E38" s="43" t="s">
        <v>274</v>
      </c>
      <c r="F38" s="44">
        <v>30</v>
      </c>
      <c r="H38" s="45">
        <f t="shared" si="0"/>
        <v>12969.569999999998</v>
      </c>
      <c r="I38" s="41">
        <v>6500</v>
      </c>
      <c r="J38" s="12" t="s">
        <v>55</v>
      </c>
    </row>
    <row r="39" spans="1:11" x14ac:dyDescent="0.25">
      <c r="A39" s="42">
        <v>42814</v>
      </c>
      <c r="B39" s="41">
        <v>1697</v>
      </c>
      <c r="C39" s="41" t="s">
        <v>11</v>
      </c>
      <c r="D39" s="41" t="s">
        <v>804</v>
      </c>
      <c r="E39" s="43" t="s">
        <v>274</v>
      </c>
      <c r="F39" s="44">
        <v>20.5</v>
      </c>
      <c r="H39" s="45">
        <f t="shared" si="0"/>
        <v>12949.069999999998</v>
      </c>
      <c r="I39" s="41">
        <v>6000</v>
      </c>
      <c r="J39" s="46" t="s">
        <v>53</v>
      </c>
    </row>
    <row r="40" spans="1:11" x14ac:dyDescent="0.25">
      <c r="A40" s="42">
        <v>42814</v>
      </c>
      <c r="B40" s="41">
        <v>1697</v>
      </c>
      <c r="C40" s="41" t="s">
        <v>11</v>
      </c>
      <c r="D40" s="41" t="s">
        <v>805</v>
      </c>
      <c r="E40" s="43" t="s">
        <v>274</v>
      </c>
      <c r="F40" s="44">
        <v>18.399999999999999</v>
      </c>
      <c r="H40" s="45">
        <f t="shared" si="0"/>
        <v>12930.669999999998</v>
      </c>
      <c r="I40" s="41">
        <v>6000</v>
      </c>
      <c r="J40" s="46" t="s">
        <v>52</v>
      </c>
    </row>
    <row r="41" spans="1:11" x14ac:dyDescent="0.25">
      <c r="A41" s="42">
        <v>42814</v>
      </c>
      <c r="B41" s="41">
        <v>1697</v>
      </c>
      <c r="C41" s="41" t="s">
        <v>11</v>
      </c>
      <c r="D41" s="41" t="s">
        <v>806</v>
      </c>
      <c r="E41" s="43" t="s">
        <v>274</v>
      </c>
      <c r="F41" s="44">
        <v>29</v>
      </c>
      <c r="H41" s="45">
        <f t="shared" si="0"/>
        <v>12901.669999999998</v>
      </c>
      <c r="I41" s="41">
        <v>6000</v>
      </c>
      <c r="J41" s="46" t="s">
        <v>59</v>
      </c>
    </row>
    <row r="42" spans="1:11" x14ac:dyDescent="0.25">
      <c r="A42" s="42">
        <v>42814</v>
      </c>
      <c r="B42" s="41">
        <v>1697</v>
      </c>
      <c r="C42" s="41" t="s">
        <v>11</v>
      </c>
      <c r="D42" s="41" t="s">
        <v>715</v>
      </c>
      <c r="E42" s="43" t="s">
        <v>274</v>
      </c>
      <c r="F42" s="44">
        <v>2.65</v>
      </c>
      <c r="H42" s="45">
        <f t="shared" si="0"/>
        <v>12899.019999999999</v>
      </c>
      <c r="I42" s="41">
        <v>6000</v>
      </c>
      <c r="J42" s="46" t="s">
        <v>59</v>
      </c>
    </row>
    <row r="43" spans="1:11" x14ac:dyDescent="0.25">
      <c r="A43" s="42">
        <v>42456</v>
      </c>
      <c r="B43" s="41" t="s">
        <v>16</v>
      </c>
      <c r="C43" s="41" t="s">
        <v>775</v>
      </c>
      <c r="D43" s="41" t="s">
        <v>18</v>
      </c>
      <c r="E43" s="43" t="s">
        <v>274</v>
      </c>
      <c r="F43" s="44">
        <v>5.99</v>
      </c>
      <c r="H43" s="45">
        <f t="shared" si="0"/>
        <v>12893.029999999999</v>
      </c>
      <c r="I43" s="41">
        <v>6000</v>
      </c>
      <c r="J43" s="46" t="s">
        <v>54</v>
      </c>
      <c r="K43" s="41" t="s">
        <v>780</v>
      </c>
    </row>
    <row r="44" spans="1:11" x14ac:dyDescent="0.25">
      <c r="A44" s="42">
        <v>42837</v>
      </c>
      <c r="B44" s="41" t="s">
        <v>34</v>
      </c>
      <c r="C44" s="41" t="s">
        <v>807</v>
      </c>
      <c r="D44" s="41" t="s">
        <v>449</v>
      </c>
      <c r="E44" s="43" t="s">
        <v>274</v>
      </c>
      <c r="G44" s="44">
        <v>1500</v>
      </c>
      <c r="H44" s="45">
        <f t="shared" si="0"/>
        <v>14393.029999999999</v>
      </c>
      <c r="I44" s="41">
        <v>4500</v>
      </c>
      <c r="J44" s="46" t="s">
        <v>51</v>
      </c>
    </row>
    <row r="45" spans="1:11" x14ac:dyDescent="0.25">
      <c r="A45" s="42">
        <v>42837</v>
      </c>
      <c r="B45" s="41" t="s">
        <v>34</v>
      </c>
      <c r="C45" s="41" t="s">
        <v>407</v>
      </c>
      <c r="D45" s="41" t="s">
        <v>449</v>
      </c>
      <c r="E45" s="43" t="s">
        <v>274</v>
      </c>
      <c r="G45" s="44">
        <v>1500</v>
      </c>
      <c r="H45" s="45">
        <f t="shared" si="0"/>
        <v>15893.029999999999</v>
      </c>
      <c r="I45" s="41">
        <v>4500</v>
      </c>
      <c r="J45" s="46" t="s">
        <v>51</v>
      </c>
    </row>
    <row r="46" spans="1:11" x14ac:dyDescent="0.25">
      <c r="A46" s="42">
        <v>42842</v>
      </c>
      <c r="B46" s="41">
        <v>1698</v>
      </c>
      <c r="C46" s="41" t="s">
        <v>24</v>
      </c>
      <c r="D46" s="41" t="s">
        <v>808</v>
      </c>
      <c r="E46" s="43" t="s">
        <v>274</v>
      </c>
      <c r="F46" s="44">
        <v>250</v>
      </c>
      <c r="H46" s="45">
        <f t="shared" si="0"/>
        <v>15643.029999999999</v>
      </c>
      <c r="I46" s="41">
        <v>6000</v>
      </c>
      <c r="J46" s="46" t="s">
        <v>55</v>
      </c>
    </row>
    <row r="47" spans="1:11" x14ac:dyDescent="0.25">
      <c r="A47" s="42">
        <v>42842</v>
      </c>
      <c r="B47" s="41">
        <v>1699</v>
      </c>
      <c r="C47" s="41" t="s">
        <v>309</v>
      </c>
      <c r="D47" s="41" t="s">
        <v>809</v>
      </c>
      <c r="E47" s="43" t="s">
        <v>274</v>
      </c>
      <c r="F47" s="44">
        <v>310</v>
      </c>
      <c r="H47" s="45">
        <f t="shared" si="0"/>
        <v>15333.029999999999</v>
      </c>
      <c r="I47" s="41">
        <v>6900</v>
      </c>
      <c r="J47" s="46" t="s">
        <v>51</v>
      </c>
    </row>
    <row r="48" spans="1:11" ht="15.75" x14ac:dyDescent="0.25">
      <c r="A48" s="34" t="s">
        <v>0</v>
      </c>
      <c r="B48" s="35" t="s">
        <v>1</v>
      </c>
      <c r="C48" s="35" t="s">
        <v>4</v>
      </c>
      <c r="D48" s="35" t="s">
        <v>3</v>
      </c>
      <c r="E48" s="36" t="s">
        <v>273</v>
      </c>
      <c r="F48" s="37" t="s">
        <v>5</v>
      </c>
      <c r="G48" s="37" t="s">
        <v>6</v>
      </c>
      <c r="H48" s="38" t="s">
        <v>7</v>
      </c>
      <c r="I48" s="39" t="s">
        <v>2</v>
      </c>
      <c r="J48" s="40" t="s">
        <v>33</v>
      </c>
      <c r="K48" s="35" t="s">
        <v>341</v>
      </c>
    </row>
    <row r="49" spans="1:10" x14ac:dyDescent="0.25">
      <c r="A49" s="42">
        <v>42844</v>
      </c>
      <c r="B49" s="41" t="s">
        <v>34</v>
      </c>
      <c r="C49" s="41" t="s">
        <v>438</v>
      </c>
      <c r="D49" s="41" t="s">
        <v>810</v>
      </c>
      <c r="E49" s="43" t="s">
        <v>274</v>
      </c>
      <c r="G49" s="44">
        <v>150</v>
      </c>
      <c r="H49" s="45">
        <f>SUM(H47-F49+G49)</f>
        <v>15483.029999999999</v>
      </c>
      <c r="I49" s="41">
        <v>4200</v>
      </c>
      <c r="J49" s="46" t="s">
        <v>51</v>
      </c>
    </row>
    <row r="50" spans="1:10" x14ac:dyDescent="0.25">
      <c r="A50" s="42">
        <v>42844</v>
      </c>
      <c r="B50" s="41" t="s">
        <v>34</v>
      </c>
      <c r="C50" s="41" t="s">
        <v>811</v>
      </c>
      <c r="D50" s="41" t="s">
        <v>449</v>
      </c>
      <c r="E50" s="43" t="s">
        <v>274</v>
      </c>
      <c r="G50" s="44">
        <v>750</v>
      </c>
      <c r="H50" s="45">
        <f t="shared" si="0"/>
        <v>16233.029999999999</v>
      </c>
      <c r="I50" s="41">
        <v>4500</v>
      </c>
      <c r="J50" s="46" t="s">
        <v>51</v>
      </c>
    </row>
    <row r="51" spans="1:10" x14ac:dyDescent="0.25">
      <c r="A51" s="42">
        <v>42844</v>
      </c>
      <c r="B51" s="41" t="s">
        <v>34</v>
      </c>
      <c r="C51" s="41" t="s">
        <v>812</v>
      </c>
      <c r="D51" s="41" t="s">
        <v>813</v>
      </c>
      <c r="E51" s="43" t="s">
        <v>274</v>
      </c>
      <c r="G51" s="44">
        <v>300</v>
      </c>
      <c r="H51" s="45">
        <f t="shared" si="0"/>
        <v>16533.03</v>
      </c>
      <c r="I51" s="41">
        <v>4200</v>
      </c>
      <c r="J51" s="46" t="s">
        <v>51</v>
      </c>
    </row>
    <row r="52" spans="1:10" x14ac:dyDescent="0.25">
      <c r="A52" s="42">
        <v>42844</v>
      </c>
      <c r="B52" s="41" t="s">
        <v>34</v>
      </c>
      <c r="C52" s="41" t="s">
        <v>369</v>
      </c>
      <c r="D52" s="41" t="s">
        <v>449</v>
      </c>
      <c r="E52" s="43" t="s">
        <v>274</v>
      </c>
      <c r="G52" s="44">
        <v>750</v>
      </c>
      <c r="H52" s="45">
        <f t="shared" si="0"/>
        <v>17283.03</v>
      </c>
      <c r="I52" s="41">
        <v>4500</v>
      </c>
      <c r="J52" s="46" t="s">
        <v>51</v>
      </c>
    </row>
    <row r="53" spans="1:10" x14ac:dyDescent="0.25">
      <c r="A53" s="42">
        <v>42844</v>
      </c>
      <c r="B53" s="41" t="s">
        <v>34</v>
      </c>
      <c r="C53" s="41" t="s">
        <v>369</v>
      </c>
      <c r="D53" s="41" t="s">
        <v>387</v>
      </c>
      <c r="E53" s="43" t="s">
        <v>274</v>
      </c>
      <c r="G53" s="44">
        <v>450</v>
      </c>
      <c r="H53" s="45">
        <f t="shared" si="0"/>
        <v>17733.03</v>
      </c>
      <c r="I53" s="41">
        <v>4200</v>
      </c>
      <c r="J53" s="46" t="s">
        <v>51</v>
      </c>
    </row>
    <row r="54" spans="1:10" x14ac:dyDescent="0.25">
      <c r="A54" s="42">
        <v>42849</v>
      </c>
      <c r="B54" s="41" t="s">
        <v>34</v>
      </c>
      <c r="C54" s="41" t="s">
        <v>450</v>
      </c>
      <c r="D54" s="41" t="s">
        <v>387</v>
      </c>
      <c r="E54" s="43" t="s">
        <v>274</v>
      </c>
      <c r="G54" s="44">
        <v>150</v>
      </c>
      <c r="H54" s="45">
        <f t="shared" si="0"/>
        <v>17883.03</v>
      </c>
      <c r="I54" s="41">
        <v>4200</v>
      </c>
      <c r="J54" s="46" t="s">
        <v>51</v>
      </c>
    </row>
    <row r="55" spans="1:10" x14ac:dyDescent="0.25">
      <c r="A55" s="42">
        <v>42849</v>
      </c>
      <c r="B55" s="41" t="s">
        <v>34</v>
      </c>
      <c r="C55" s="41" t="s">
        <v>814</v>
      </c>
      <c r="D55" s="41" t="s">
        <v>810</v>
      </c>
      <c r="E55" s="43" t="s">
        <v>274</v>
      </c>
      <c r="G55" s="44">
        <v>150</v>
      </c>
      <c r="H55" s="45">
        <f t="shared" si="0"/>
        <v>18033.03</v>
      </c>
      <c r="I55" s="41">
        <v>4200</v>
      </c>
      <c r="J55" s="46" t="s">
        <v>51</v>
      </c>
    </row>
    <row r="56" spans="1:10" x14ac:dyDescent="0.25">
      <c r="A56" s="42">
        <v>42849</v>
      </c>
      <c r="B56" s="41" t="s">
        <v>34</v>
      </c>
      <c r="C56" s="41" t="s">
        <v>386</v>
      </c>
      <c r="D56" s="41" t="s">
        <v>449</v>
      </c>
      <c r="E56" s="43" t="s">
        <v>274</v>
      </c>
      <c r="G56" s="44">
        <v>1500</v>
      </c>
      <c r="H56" s="45">
        <f t="shared" si="0"/>
        <v>19533.03</v>
      </c>
      <c r="I56" s="41">
        <v>4500</v>
      </c>
      <c r="J56" s="46" t="s">
        <v>51</v>
      </c>
    </row>
    <row r="57" spans="1:10" x14ac:dyDescent="0.25">
      <c r="A57" s="42">
        <v>42849</v>
      </c>
      <c r="B57" s="41" t="s">
        <v>34</v>
      </c>
      <c r="C57" s="41" t="s">
        <v>815</v>
      </c>
      <c r="D57" s="41" t="s">
        <v>796</v>
      </c>
      <c r="E57" s="43" t="s">
        <v>274</v>
      </c>
      <c r="G57" s="44">
        <v>175</v>
      </c>
      <c r="H57" s="45">
        <f t="shared" si="0"/>
        <v>19708.03</v>
      </c>
      <c r="I57" s="41">
        <v>4200</v>
      </c>
      <c r="J57" s="46" t="s">
        <v>56</v>
      </c>
    </row>
    <row r="58" spans="1:10" x14ac:dyDescent="0.25">
      <c r="A58" s="42">
        <v>42849</v>
      </c>
      <c r="B58" s="41">
        <v>1700</v>
      </c>
      <c r="C58" s="41" t="s">
        <v>11</v>
      </c>
      <c r="D58" s="41" t="s">
        <v>410</v>
      </c>
      <c r="E58" s="15" t="s">
        <v>274</v>
      </c>
      <c r="F58" s="44">
        <v>30</v>
      </c>
      <c r="H58" s="45">
        <f t="shared" si="0"/>
        <v>19678.03</v>
      </c>
      <c r="I58" s="41">
        <v>6500</v>
      </c>
      <c r="J58" s="12" t="s">
        <v>55</v>
      </c>
    </row>
    <row r="59" spans="1:10" x14ac:dyDescent="0.25">
      <c r="A59" s="42">
        <v>42850</v>
      </c>
      <c r="B59" s="41" t="s">
        <v>34</v>
      </c>
      <c r="C59" s="41" t="s">
        <v>429</v>
      </c>
      <c r="D59" s="41" t="s">
        <v>466</v>
      </c>
      <c r="E59" s="43" t="s">
        <v>274</v>
      </c>
      <c r="G59" s="44">
        <v>300</v>
      </c>
      <c r="H59" s="45">
        <f t="shared" si="0"/>
        <v>19978.03</v>
      </c>
      <c r="I59" s="41">
        <v>4200</v>
      </c>
      <c r="J59" s="46" t="s">
        <v>56</v>
      </c>
    </row>
    <row r="60" spans="1:10" x14ac:dyDescent="0.25">
      <c r="A60" s="42">
        <v>42850</v>
      </c>
      <c r="B60" s="41" t="s">
        <v>34</v>
      </c>
      <c r="C60" s="41" t="s">
        <v>513</v>
      </c>
      <c r="D60" s="41" t="s">
        <v>387</v>
      </c>
      <c r="E60" s="43" t="s">
        <v>274</v>
      </c>
      <c r="G60" s="44">
        <v>150</v>
      </c>
      <c r="H60" s="45">
        <f t="shared" si="0"/>
        <v>20128.03</v>
      </c>
      <c r="I60" s="41">
        <v>4200</v>
      </c>
      <c r="J60" s="46" t="s">
        <v>51</v>
      </c>
    </row>
    <row r="61" spans="1:10" x14ac:dyDescent="0.25">
      <c r="A61" s="42">
        <v>42850</v>
      </c>
      <c r="B61" s="41" t="s">
        <v>34</v>
      </c>
      <c r="C61" s="41" t="s">
        <v>428</v>
      </c>
      <c r="D61" s="41" t="s">
        <v>387</v>
      </c>
      <c r="E61" s="43" t="s">
        <v>274</v>
      </c>
      <c r="G61" s="44">
        <v>300</v>
      </c>
      <c r="H61" s="45">
        <f t="shared" si="0"/>
        <v>20428.03</v>
      </c>
      <c r="I61" s="41">
        <v>4200</v>
      </c>
      <c r="J61" s="46" t="s">
        <v>51</v>
      </c>
    </row>
    <row r="62" spans="1:10" x14ac:dyDescent="0.25">
      <c r="A62" s="42">
        <v>42853</v>
      </c>
      <c r="B62" s="41" t="s">
        <v>34</v>
      </c>
      <c r="C62" s="41" t="s">
        <v>474</v>
      </c>
      <c r="D62" s="41" t="s">
        <v>387</v>
      </c>
      <c r="E62" s="43" t="s">
        <v>274</v>
      </c>
      <c r="G62" s="44">
        <v>150</v>
      </c>
      <c r="H62" s="45">
        <f t="shared" si="0"/>
        <v>20578.03</v>
      </c>
      <c r="I62" s="41">
        <v>4200</v>
      </c>
      <c r="J62" s="46" t="s">
        <v>51</v>
      </c>
    </row>
    <row r="63" spans="1:10" x14ac:dyDescent="0.25">
      <c r="A63" s="42">
        <v>42853</v>
      </c>
      <c r="B63" s="41" t="s">
        <v>34</v>
      </c>
      <c r="C63" s="41" t="s">
        <v>822</v>
      </c>
      <c r="D63" s="41" t="s">
        <v>387</v>
      </c>
      <c r="E63" s="43" t="s">
        <v>274</v>
      </c>
      <c r="G63" s="44">
        <v>150</v>
      </c>
      <c r="H63" s="45">
        <f t="shared" si="0"/>
        <v>20728.03</v>
      </c>
      <c r="I63" s="41">
        <v>4200</v>
      </c>
      <c r="J63" s="46" t="s">
        <v>51</v>
      </c>
    </row>
    <row r="64" spans="1:10" x14ac:dyDescent="0.25">
      <c r="A64" s="42">
        <v>42853</v>
      </c>
      <c r="B64" s="41" t="s">
        <v>34</v>
      </c>
      <c r="C64" s="41" t="s">
        <v>822</v>
      </c>
      <c r="D64" s="41" t="s">
        <v>796</v>
      </c>
      <c r="E64" s="43" t="s">
        <v>274</v>
      </c>
      <c r="G64" s="44">
        <v>175</v>
      </c>
      <c r="H64" s="45">
        <f t="shared" si="0"/>
        <v>20903.03</v>
      </c>
      <c r="I64" s="41">
        <v>4200</v>
      </c>
      <c r="J64" s="46" t="s">
        <v>56</v>
      </c>
    </row>
    <row r="65" spans="1:11" x14ac:dyDescent="0.25">
      <c r="A65" s="42">
        <v>42852</v>
      </c>
      <c r="B65" s="41" t="s">
        <v>16</v>
      </c>
      <c r="C65" s="41" t="s">
        <v>775</v>
      </c>
      <c r="D65" s="41" t="s">
        <v>18</v>
      </c>
      <c r="E65" s="43" t="s">
        <v>274</v>
      </c>
      <c r="F65" s="44">
        <v>9.99</v>
      </c>
      <c r="H65" s="45">
        <f t="shared" si="0"/>
        <v>20893.039999999997</v>
      </c>
      <c r="I65" s="41">
        <v>6000</v>
      </c>
      <c r="J65" s="46" t="s">
        <v>54</v>
      </c>
      <c r="K65" s="41" t="s">
        <v>780</v>
      </c>
    </row>
    <row r="66" spans="1:11" x14ac:dyDescent="0.25">
      <c r="A66" s="42">
        <v>42856</v>
      </c>
      <c r="B66" t="s">
        <v>16</v>
      </c>
      <c r="C66" t="s">
        <v>775</v>
      </c>
      <c r="D66" t="s">
        <v>851</v>
      </c>
      <c r="E66" s="15" t="s">
        <v>274</v>
      </c>
      <c r="F66" s="44">
        <v>40.340000000000003</v>
      </c>
      <c r="H66" s="45">
        <f t="shared" si="0"/>
        <v>20852.699999999997</v>
      </c>
      <c r="I66">
        <v>6000</v>
      </c>
      <c r="J66" s="12" t="s">
        <v>54</v>
      </c>
    </row>
    <row r="67" spans="1:11" x14ac:dyDescent="0.25">
      <c r="A67" s="42">
        <v>42860</v>
      </c>
      <c r="B67" s="41" t="s">
        <v>116</v>
      </c>
      <c r="C67" s="41" t="s">
        <v>816</v>
      </c>
      <c r="D67" s="41" t="s">
        <v>817</v>
      </c>
      <c r="E67" s="15" t="s">
        <v>274</v>
      </c>
      <c r="F67" s="44">
        <v>300</v>
      </c>
      <c r="H67" s="45">
        <f t="shared" si="0"/>
        <v>20552.699999999997</v>
      </c>
      <c r="I67" s="41">
        <v>1200</v>
      </c>
      <c r="J67" s="46" t="s">
        <v>58</v>
      </c>
    </row>
    <row r="68" spans="1:11" x14ac:dyDescent="0.25">
      <c r="A68" s="42">
        <v>42863</v>
      </c>
      <c r="B68" s="41">
        <v>1701</v>
      </c>
      <c r="C68" s="41" t="s">
        <v>95</v>
      </c>
      <c r="D68" s="41" t="s">
        <v>818</v>
      </c>
      <c r="E68" s="15" t="s">
        <v>274</v>
      </c>
      <c r="F68" s="44">
        <v>88</v>
      </c>
      <c r="H68" s="45">
        <f t="shared" si="0"/>
        <v>20464.699999999997</v>
      </c>
      <c r="I68" s="41">
        <v>6700</v>
      </c>
      <c r="J68" s="46" t="s">
        <v>54</v>
      </c>
    </row>
    <row r="69" spans="1:11" x14ac:dyDescent="0.25">
      <c r="A69" s="42">
        <v>42863</v>
      </c>
      <c r="B69" s="41" t="s">
        <v>34</v>
      </c>
      <c r="C69" s="41" t="s">
        <v>819</v>
      </c>
      <c r="E69" s="15" t="s">
        <v>274</v>
      </c>
      <c r="G69" s="44">
        <v>80</v>
      </c>
      <c r="H69" s="45">
        <f t="shared" si="0"/>
        <v>20544.699999999997</v>
      </c>
      <c r="I69" s="41">
        <v>4900</v>
      </c>
      <c r="J69" s="46" t="s">
        <v>54</v>
      </c>
    </row>
    <row r="70" spans="1:11" x14ac:dyDescent="0.25">
      <c r="A70" s="42">
        <v>42863</v>
      </c>
      <c r="B70" s="41" t="s">
        <v>34</v>
      </c>
      <c r="C70" s="41" t="s">
        <v>820</v>
      </c>
      <c r="E70" s="15" t="s">
        <v>274</v>
      </c>
      <c r="G70" s="44">
        <v>110</v>
      </c>
      <c r="H70" s="45">
        <f t="shared" si="0"/>
        <v>20654.699999999997</v>
      </c>
      <c r="I70" s="41">
        <v>4900</v>
      </c>
      <c r="J70" s="46" t="s">
        <v>345</v>
      </c>
    </row>
    <row r="71" spans="1:11" x14ac:dyDescent="0.25">
      <c r="A71" s="42">
        <v>42863</v>
      </c>
      <c r="B71" s="41" t="s">
        <v>34</v>
      </c>
      <c r="C71" s="41" t="s">
        <v>821</v>
      </c>
      <c r="E71" s="15" t="s">
        <v>274</v>
      </c>
      <c r="G71" s="44">
        <v>137</v>
      </c>
      <c r="H71" s="45">
        <f t="shared" ref="H71:H134" si="1">SUM(H70-F71+G71)</f>
        <v>20791.699999999997</v>
      </c>
      <c r="I71" s="41">
        <v>4900</v>
      </c>
      <c r="J71" s="46" t="s">
        <v>53</v>
      </c>
    </row>
    <row r="72" spans="1:11" x14ac:dyDescent="0.25">
      <c r="A72" s="42">
        <v>42866</v>
      </c>
      <c r="B72" s="41" t="s">
        <v>34</v>
      </c>
      <c r="C72" s="41" t="s">
        <v>823</v>
      </c>
      <c r="D72" s="41" t="s">
        <v>810</v>
      </c>
      <c r="E72" s="15" t="s">
        <v>274</v>
      </c>
      <c r="G72" s="44">
        <v>150</v>
      </c>
      <c r="H72" s="45">
        <f t="shared" si="1"/>
        <v>20941.699999999997</v>
      </c>
      <c r="I72" s="41">
        <v>4200</v>
      </c>
      <c r="J72" s="46" t="s">
        <v>51</v>
      </c>
    </row>
    <row r="73" spans="1:11" x14ac:dyDescent="0.25">
      <c r="A73" s="42">
        <v>42870</v>
      </c>
      <c r="B73" s="41">
        <v>1702</v>
      </c>
      <c r="C73" s="41" t="s">
        <v>24</v>
      </c>
      <c r="D73" s="41" t="s">
        <v>824</v>
      </c>
      <c r="E73" s="15" t="s">
        <v>274</v>
      </c>
      <c r="F73" s="44">
        <v>280</v>
      </c>
      <c r="H73" s="45">
        <f t="shared" si="1"/>
        <v>20661.699999999997</v>
      </c>
      <c r="I73" s="41">
        <v>6000</v>
      </c>
      <c r="J73" s="46" t="s">
        <v>55</v>
      </c>
    </row>
    <row r="74" spans="1:11" x14ac:dyDescent="0.25">
      <c r="A74" s="42">
        <v>42872</v>
      </c>
      <c r="B74" s="41">
        <v>1703</v>
      </c>
      <c r="C74" s="41" t="s">
        <v>11</v>
      </c>
      <c r="D74" s="41" t="s">
        <v>374</v>
      </c>
      <c r="E74" s="15" t="s">
        <v>274</v>
      </c>
      <c r="F74" s="44">
        <v>1.1499999999999999</v>
      </c>
      <c r="H74" s="45">
        <f t="shared" si="1"/>
        <v>20660.549999999996</v>
      </c>
      <c r="I74" s="41">
        <v>6000</v>
      </c>
      <c r="J74" s="46" t="s">
        <v>52</v>
      </c>
    </row>
    <row r="75" spans="1:11" x14ac:dyDescent="0.25">
      <c r="A75" s="42">
        <v>42872</v>
      </c>
      <c r="B75" s="41">
        <v>1703</v>
      </c>
      <c r="C75" s="41" t="s">
        <v>11</v>
      </c>
      <c r="D75" s="41" t="s">
        <v>410</v>
      </c>
      <c r="E75" s="15" t="s">
        <v>274</v>
      </c>
      <c r="F75" s="44">
        <v>30</v>
      </c>
      <c r="H75" s="45">
        <f t="shared" si="1"/>
        <v>20630.549999999996</v>
      </c>
      <c r="I75" s="41">
        <v>6500</v>
      </c>
      <c r="J75" s="12" t="s">
        <v>55</v>
      </c>
    </row>
    <row r="76" spans="1:11" x14ac:dyDescent="0.25">
      <c r="A76" s="42">
        <v>42872</v>
      </c>
      <c r="B76" s="41">
        <v>1703</v>
      </c>
      <c r="C76" s="41" t="s">
        <v>11</v>
      </c>
      <c r="D76" t="s">
        <v>1110</v>
      </c>
      <c r="E76" s="15" t="s">
        <v>274</v>
      </c>
      <c r="F76" s="44">
        <v>161.52000000000001</v>
      </c>
      <c r="H76" s="45">
        <f t="shared" si="1"/>
        <v>20469.029999999995</v>
      </c>
      <c r="I76" s="41">
        <v>6900</v>
      </c>
      <c r="J76" s="46" t="s">
        <v>56</v>
      </c>
    </row>
    <row r="77" spans="1:11" x14ac:dyDescent="0.25">
      <c r="A77" s="42">
        <v>42886</v>
      </c>
      <c r="B77" s="41">
        <v>1704</v>
      </c>
      <c r="C77" s="41" t="s">
        <v>827</v>
      </c>
      <c r="D77" s="41" t="s">
        <v>825</v>
      </c>
      <c r="E77" s="15" t="s">
        <v>274</v>
      </c>
      <c r="F77" s="44">
        <v>192</v>
      </c>
      <c r="H77" s="45">
        <f t="shared" si="1"/>
        <v>20277.029999999995</v>
      </c>
      <c r="I77" s="41">
        <v>6300</v>
      </c>
      <c r="J77" s="46" t="s">
        <v>51</v>
      </c>
    </row>
    <row r="78" spans="1:11" x14ac:dyDescent="0.25">
      <c r="A78" s="42">
        <v>42886</v>
      </c>
      <c r="B78" s="41">
        <v>1704</v>
      </c>
      <c r="C78" s="41" t="s">
        <v>827</v>
      </c>
      <c r="D78" s="41" t="s">
        <v>826</v>
      </c>
      <c r="E78" s="15" t="s">
        <v>274</v>
      </c>
      <c r="F78" s="44">
        <v>33</v>
      </c>
      <c r="H78" s="45">
        <f t="shared" si="1"/>
        <v>20244.029999999995</v>
      </c>
      <c r="I78" s="41">
        <v>6500</v>
      </c>
      <c r="J78" s="46" t="s">
        <v>57</v>
      </c>
    </row>
    <row r="79" spans="1:11" x14ac:dyDescent="0.25">
      <c r="A79" s="42">
        <v>42886</v>
      </c>
      <c r="B79" s="41" t="s">
        <v>34</v>
      </c>
      <c r="C79" s="41" t="s">
        <v>828</v>
      </c>
      <c r="D79" s="41" t="s">
        <v>829</v>
      </c>
      <c r="E79" s="15" t="s">
        <v>274</v>
      </c>
      <c r="G79" s="44">
        <v>750</v>
      </c>
      <c r="H79" s="45">
        <f t="shared" si="1"/>
        <v>20994.029999999995</v>
      </c>
      <c r="I79" s="41">
        <v>4500</v>
      </c>
      <c r="J79" s="46" t="s">
        <v>51</v>
      </c>
    </row>
    <row r="80" spans="1:11" x14ac:dyDescent="0.25">
      <c r="A80" s="42">
        <v>42886</v>
      </c>
      <c r="B80" s="41" t="s">
        <v>34</v>
      </c>
      <c r="C80" s="41" t="s">
        <v>830</v>
      </c>
      <c r="D80" s="41" t="s">
        <v>449</v>
      </c>
      <c r="E80" s="15" t="s">
        <v>274</v>
      </c>
      <c r="G80" s="44">
        <v>750</v>
      </c>
      <c r="H80" s="45">
        <f t="shared" si="1"/>
        <v>21744.029999999995</v>
      </c>
      <c r="I80" s="41">
        <v>4500</v>
      </c>
      <c r="J80" s="46" t="s">
        <v>51</v>
      </c>
    </row>
    <row r="81" spans="1:11" x14ac:dyDescent="0.25">
      <c r="A81" s="42">
        <v>42886</v>
      </c>
      <c r="B81" s="41" t="s">
        <v>34</v>
      </c>
      <c r="C81" s="41" t="s">
        <v>831</v>
      </c>
      <c r="D81" s="41" t="s">
        <v>796</v>
      </c>
      <c r="E81" s="15" t="s">
        <v>274</v>
      </c>
      <c r="G81" s="44">
        <v>175</v>
      </c>
      <c r="H81" s="45">
        <f t="shared" si="1"/>
        <v>21919.029999999995</v>
      </c>
      <c r="I81" s="41">
        <v>4200</v>
      </c>
      <c r="J81" s="46" t="s">
        <v>56</v>
      </c>
    </row>
    <row r="82" spans="1:11" x14ac:dyDescent="0.25">
      <c r="A82" s="42">
        <v>42886</v>
      </c>
      <c r="B82" s="41" t="s">
        <v>34</v>
      </c>
      <c r="C82" s="41" t="s">
        <v>832</v>
      </c>
      <c r="D82" s="41" t="s">
        <v>813</v>
      </c>
      <c r="E82" s="15" t="s">
        <v>274</v>
      </c>
      <c r="G82" s="44">
        <v>300</v>
      </c>
      <c r="H82" s="45">
        <f t="shared" si="1"/>
        <v>22219.029999999995</v>
      </c>
      <c r="I82" s="41">
        <v>4200</v>
      </c>
      <c r="J82" s="46" t="s">
        <v>51</v>
      </c>
    </row>
    <row r="83" spans="1:11" x14ac:dyDescent="0.25">
      <c r="A83" s="42">
        <v>42886</v>
      </c>
      <c r="B83" s="41" t="s">
        <v>34</v>
      </c>
      <c r="C83" s="41" t="s">
        <v>833</v>
      </c>
      <c r="D83" s="41" t="s">
        <v>796</v>
      </c>
      <c r="E83" s="15" t="s">
        <v>274</v>
      </c>
      <c r="G83" s="44">
        <v>175</v>
      </c>
      <c r="H83" s="45">
        <f t="shared" si="1"/>
        <v>22394.029999999995</v>
      </c>
      <c r="I83" s="41">
        <v>4200</v>
      </c>
      <c r="J83" s="46" t="s">
        <v>56</v>
      </c>
    </row>
    <row r="84" spans="1:11" x14ac:dyDescent="0.25">
      <c r="A84" s="42">
        <v>42886</v>
      </c>
      <c r="B84" s="41" t="s">
        <v>34</v>
      </c>
      <c r="C84" s="41" t="s">
        <v>834</v>
      </c>
      <c r="D84" s="41" t="s">
        <v>387</v>
      </c>
      <c r="E84" s="15" t="s">
        <v>274</v>
      </c>
      <c r="G84" s="44">
        <v>150</v>
      </c>
      <c r="H84" s="45">
        <f t="shared" si="1"/>
        <v>22544.029999999995</v>
      </c>
      <c r="I84" s="41">
        <v>4200</v>
      </c>
      <c r="J84" s="46" t="s">
        <v>51</v>
      </c>
    </row>
    <row r="85" spans="1:11" x14ac:dyDescent="0.25">
      <c r="A85" s="42">
        <v>42886</v>
      </c>
      <c r="B85" s="41" t="s">
        <v>34</v>
      </c>
      <c r="C85" s="41" t="s">
        <v>834</v>
      </c>
      <c r="D85" s="41" t="s">
        <v>796</v>
      </c>
      <c r="E85" s="15" t="s">
        <v>274</v>
      </c>
      <c r="G85" s="44">
        <v>175</v>
      </c>
      <c r="H85" s="45">
        <f t="shared" si="1"/>
        <v>22719.029999999995</v>
      </c>
      <c r="I85" s="41">
        <v>4200</v>
      </c>
      <c r="J85" s="46" t="s">
        <v>56</v>
      </c>
    </row>
    <row r="86" spans="1:11" x14ac:dyDescent="0.25">
      <c r="A86" s="42">
        <v>42886</v>
      </c>
      <c r="B86" s="41" t="s">
        <v>34</v>
      </c>
      <c r="C86" s="41" t="s">
        <v>515</v>
      </c>
      <c r="D86" s="41" t="s">
        <v>387</v>
      </c>
      <c r="E86" s="15" t="s">
        <v>274</v>
      </c>
      <c r="G86" s="44">
        <v>150</v>
      </c>
      <c r="H86" s="45">
        <f t="shared" si="1"/>
        <v>22869.029999999995</v>
      </c>
      <c r="I86" s="41">
        <v>4200</v>
      </c>
      <c r="J86" s="46" t="s">
        <v>51</v>
      </c>
    </row>
    <row r="87" spans="1:11" x14ac:dyDescent="0.25">
      <c r="A87" s="42">
        <v>42886</v>
      </c>
      <c r="B87" s="41" t="s">
        <v>34</v>
      </c>
      <c r="C87" s="41" t="s">
        <v>835</v>
      </c>
      <c r="D87" s="41" t="s">
        <v>63</v>
      </c>
      <c r="E87" s="15" t="s">
        <v>274</v>
      </c>
      <c r="G87" s="44">
        <v>150</v>
      </c>
      <c r="H87" s="45">
        <f t="shared" si="1"/>
        <v>23019.029999999995</v>
      </c>
      <c r="I87" s="41">
        <v>4900</v>
      </c>
      <c r="J87" s="46" t="s">
        <v>51</v>
      </c>
    </row>
    <row r="88" spans="1:11" x14ac:dyDescent="0.25">
      <c r="A88" s="42">
        <v>42886</v>
      </c>
      <c r="B88" s="41" t="s">
        <v>34</v>
      </c>
      <c r="C88" s="41" t="s">
        <v>441</v>
      </c>
      <c r="D88" s="41" t="s">
        <v>813</v>
      </c>
      <c r="E88" s="15" t="s">
        <v>274</v>
      </c>
      <c r="G88" s="44">
        <v>300</v>
      </c>
      <c r="H88" s="45">
        <f t="shared" si="1"/>
        <v>23319.029999999995</v>
      </c>
      <c r="I88" s="41">
        <v>4200</v>
      </c>
      <c r="J88" s="46" t="s">
        <v>51</v>
      </c>
    </row>
    <row r="89" spans="1:11" x14ac:dyDescent="0.25">
      <c r="A89" s="42">
        <v>42885</v>
      </c>
      <c r="B89" t="s">
        <v>16</v>
      </c>
      <c r="C89" t="s">
        <v>775</v>
      </c>
      <c r="D89" t="s">
        <v>18</v>
      </c>
      <c r="E89" s="15" t="s">
        <v>274</v>
      </c>
      <c r="F89" s="44">
        <v>9.99</v>
      </c>
      <c r="H89" s="45">
        <f t="shared" si="1"/>
        <v>23309.039999999994</v>
      </c>
      <c r="I89">
        <v>6000</v>
      </c>
      <c r="J89" s="12" t="s">
        <v>54</v>
      </c>
      <c r="K89" t="s">
        <v>780</v>
      </c>
    </row>
    <row r="90" spans="1:11" x14ac:dyDescent="0.25">
      <c r="A90" s="42">
        <v>42888</v>
      </c>
      <c r="B90" s="41">
        <v>1705</v>
      </c>
      <c r="C90" s="41" t="s">
        <v>827</v>
      </c>
      <c r="D90" s="41" t="s">
        <v>836</v>
      </c>
      <c r="E90" s="15" t="s">
        <v>274</v>
      </c>
      <c r="F90" s="44">
        <v>414</v>
      </c>
      <c r="H90" s="45">
        <f t="shared" si="1"/>
        <v>22895.039999999994</v>
      </c>
      <c r="I90" s="41">
        <v>6900</v>
      </c>
      <c r="J90" s="46" t="s">
        <v>51</v>
      </c>
    </row>
    <row r="91" spans="1:11" x14ac:dyDescent="0.25">
      <c r="A91" s="42">
        <v>42891</v>
      </c>
      <c r="B91" s="41">
        <v>1706</v>
      </c>
      <c r="C91" s="41" t="s">
        <v>837</v>
      </c>
      <c r="D91" s="41" t="s">
        <v>241</v>
      </c>
      <c r="E91" s="15" t="s">
        <v>274</v>
      </c>
      <c r="F91" s="44">
        <v>480</v>
      </c>
      <c r="H91" s="45">
        <f t="shared" si="1"/>
        <v>22415.039999999994</v>
      </c>
      <c r="I91" s="41">
        <v>6000</v>
      </c>
      <c r="J91" s="46" t="s">
        <v>55</v>
      </c>
    </row>
    <row r="92" spans="1:11" ht="15.75" x14ac:dyDescent="0.25">
      <c r="A92" s="34" t="s">
        <v>0</v>
      </c>
      <c r="B92" s="35" t="s">
        <v>1</v>
      </c>
      <c r="C92" s="35" t="s">
        <v>4</v>
      </c>
      <c r="D92" s="35" t="s">
        <v>3</v>
      </c>
      <c r="E92" s="36" t="s">
        <v>273</v>
      </c>
      <c r="F92" s="37" t="s">
        <v>5</v>
      </c>
      <c r="G92" s="37" t="s">
        <v>6</v>
      </c>
      <c r="H92" s="38" t="s">
        <v>7</v>
      </c>
      <c r="I92" s="39" t="s">
        <v>2</v>
      </c>
      <c r="J92" s="40" t="s">
        <v>33</v>
      </c>
      <c r="K92" s="35" t="s">
        <v>341</v>
      </c>
    </row>
    <row r="93" spans="1:11" x14ac:dyDescent="0.25">
      <c r="A93" s="42">
        <v>42892</v>
      </c>
      <c r="B93" t="s">
        <v>34</v>
      </c>
      <c r="C93" t="s">
        <v>838</v>
      </c>
      <c r="D93" t="s">
        <v>839</v>
      </c>
      <c r="E93" s="15" t="s">
        <v>274</v>
      </c>
      <c r="G93" s="44">
        <v>3750</v>
      </c>
      <c r="H93" s="45">
        <f>SUM(H91-F93+G93)</f>
        <v>26165.039999999994</v>
      </c>
      <c r="I93">
        <v>4500</v>
      </c>
      <c r="J93" s="12" t="s">
        <v>51</v>
      </c>
    </row>
    <row r="94" spans="1:11" x14ac:dyDescent="0.25">
      <c r="A94" s="42">
        <v>42892</v>
      </c>
      <c r="B94" t="s">
        <v>34</v>
      </c>
      <c r="C94" t="s">
        <v>838</v>
      </c>
      <c r="D94" t="s">
        <v>840</v>
      </c>
      <c r="E94" s="15" t="s">
        <v>274</v>
      </c>
      <c r="G94" s="44">
        <v>1000</v>
      </c>
      <c r="H94" s="45">
        <f t="shared" si="1"/>
        <v>27165.039999999994</v>
      </c>
      <c r="I94">
        <v>4200</v>
      </c>
      <c r="J94" s="12" t="s">
        <v>56</v>
      </c>
    </row>
    <row r="95" spans="1:11" x14ac:dyDescent="0.25">
      <c r="A95" s="42">
        <v>42892</v>
      </c>
      <c r="B95" t="s">
        <v>34</v>
      </c>
      <c r="C95" t="s">
        <v>838</v>
      </c>
      <c r="D95" t="s">
        <v>813</v>
      </c>
      <c r="E95" s="15" t="s">
        <v>274</v>
      </c>
      <c r="G95" s="44">
        <v>600</v>
      </c>
      <c r="H95" s="45">
        <f t="shared" si="1"/>
        <v>27765.039999999994</v>
      </c>
      <c r="I95">
        <v>4200</v>
      </c>
      <c r="J95" s="12" t="s">
        <v>51</v>
      </c>
    </row>
    <row r="96" spans="1:11" x14ac:dyDescent="0.25">
      <c r="A96" s="42">
        <v>42892</v>
      </c>
      <c r="B96" t="s">
        <v>34</v>
      </c>
      <c r="C96" t="s">
        <v>838</v>
      </c>
      <c r="D96" t="s">
        <v>841</v>
      </c>
      <c r="E96" s="15" t="s">
        <v>274</v>
      </c>
      <c r="G96" s="44">
        <v>2150</v>
      </c>
      <c r="H96" s="45">
        <f t="shared" si="1"/>
        <v>29915.039999999994</v>
      </c>
      <c r="I96">
        <v>4900</v>
      </c>
      <c r="J96" s="12" t="s">
        <v>53</v>
      </c>
    </row>
    <row r="97" spans="1:10" x14ac:dyDescent="0.25">
      <c r="A97" s="42">
        <v>42892</v>
      </c>
      <c r="B97" t="s">
        <v>34</v>
      </c>
      <c r="C97" t="s">
        <v>842</v>
      </c>
      <c r="D97" t="s">
        <v>449</v>
      </c>
      <c r="E97" s="15" t="s">
        <v>274</v>
      </c>
      <c r="G97" s="44">
        <v>750</v>
      </c>
      <c r="H97" s="45">
        <f t="shared" si="1"/>
        <v>30665.039999999994</v>
      </c>
      <c r="I97">
        <v>4500</v>
      </c>
      <c r="J97" s="12" t="s">
        <v>51</v>
      </c>
    </row>
    <row r="98" spans="1:10" x14ac:dyDescent="0.25">
      <c r="A98" s="42">
        <v>42892</v>
      </c>
      <c r="B98" t="s">
        <v>34</v>
      </c>
      <c r="C98" t="s">
        <v>465</v>
      </c>
      <c r="D98" t="s">
        <v>359</v>
      </c>
      <c r="E98" s="15" t="s">
        <v>274</v>
      </c>
      <c r="G98" s="44">
        <v>300</v>
      </c>
      <c r="H98" s="45">
        <f t="shared" si="1"/>
        <v>30965.039999999994</v>
      </c>
      <c r="I98">
        <v>4200</v>
      </c>
      <c r="J98" s="12" t="s">
        <v>56</v>
      </c>
    </row>
    <row r="99" spans="1:10" x14ac:dyDescent="0.25">
      <c r="A99" s="42">
        <v>42892</v>
      </c>
      <c r="B99" t="s">
        <v>34</v>
      </c>
      <c r="C99" t="s">
        <v>820</v>
      </c>
      <c r="D99" t="s">
        <v>843</v>
      </c>
      <c r="E99" s="15" t="s">
        <v>274</v>
      </c>
      <c r="G99" s="44">
        <v>110</v>
      </c>
      <c r="H99" s="45">
        <f t="shared" si="1"/>
        <v>31075.039999999994</v>
      </c>
      <c r="I99">
        <v>4900</v>
      </c>
      <c r="J99" s="12" t="s">
        <v>345</v>
      </c>
    </row>
    <row r="100" spans="1:10" x14ac:dyDescent="0.25">
      <c r="A100" s="42">
        <v>42892</v>
      </c>
      <c r="B100" t="s">
        <v>34</v>
      </c>
      <c r="C100" t="s">
        <v>820</v>
      </c>
      <c r="D100" t="s">
        <v>844</v>
      </c>
      <c r="E100" s="15" t="s">
        <v>274</v>
      </c>
      <c r="G100" s="44">
        <v>130</v>
      </c>
      <c r="H100" s="45">
        <f t="shared" si="1"/>
        <v>31205.039999999994</v>
      </c>
      <c r="I100">
        <v>4900</v>
      </c>
      <c r="J100" s="12" t="s">
        <v>345</v>
      </c>
    </row>
    <row r="101" spans="1:10" x14ac:dyDescent="0.25">
      <c r="A101" s="42">
        <v>42898</v>
      </c>
      <c r="B101" t="s">
        <v>34</v>
      </c>
      <c r="C101" t="s">
        <v>845</v>
      </c>
      <c r="D101" t="s">
        <v>359</v>
      </c>
      <c r="E101" s="15" t="s">
        <v>274</v>
      </c>
      <c r="G101" s="44">
        <v>175</v>
      </c>
      <c r="H101" s="45">
        <f t="shared" si="1"/>
        <v>31380.039999999994</v>
      </c>
      <c r="I101">
        <v>4200</v>
      </c>
      <c r="J101" s="12" t="s">
        <v>56</v>
      </c>
    </row>
    <row r="102" spans="1:10" x14ac:dyDescent="0.25">
      <c r="A102" s="42">
        <v>42898</v>
      </c>
      <c r="B102" t="s">
        <v>34</v>
      </c>
      <c r="C102" t="s">
        <v>846</v>
      </c>
      <c r="D102" t="s">
        <v>359</v>
      </c>
      <c r="E102" s="15" t="s">
        <v>274</v>
      </c>
      <c r="G102" s="44">
        <v>175</v>
      </c>
      <c r="H102" s="45">
        <f t="shared" si="1"/>
        <v>31555.039999999994</v>
      </c>
      <c r="I102">
        <v>4200</v>
      </c>
      <c r="J102" s="12" t="s">
        <v>56</v>
      </c>
    </row>
    <row r="103" spans="1:10" x14ac:dyDescent="0.25">
      <c r="A103" s="42">
        <v>42898</v>
      </c>
      <c r="B103" t="s">
        <v>34</v>
      </c>
      <c r="C103" t="s">
        <v>847</v>
      </c>
      <c r="D103" t="s">
        <v>387</v>
      </c>
      <c r="E103" s="15" t="s">
        <v>274</v>
      </c>
      <c r="G103" s="44">
        <v>150</v>
      </c>
      <c r="H103" s="45">
        <f t="shared" si="1"/>
        <v>31705.039999999994</v>
      </c>
      <c r="I103">
        <v>4200</v>
      </c>
      <c r="J103" s="12" t="s">
        <v>51</v>
      </c>
    </row>
    <row r="104" spans="1:10" x14ac:dyDescent="0.25">
      <c r="A104" s="42">
        <v>42900</v>
      </c>
      <c r="B104">
        <v>1707</v>
      </c>
      <c r="C104" t="s">
        <v>92</v>
      </c>
      <c r="D104" t="s">
        <v>271</v>
      </c>
      <c r="E104" s="15" t="s">
        <v>274</v>
      </c>
      <c r="F104" s="44">
        <v>280</v>
      </c>
      <c r="H104" s="45">
        <f t="shared" si="1"/>
        <v>31425.039999999994</v>
      </c>
      <c r="I104">
        <v>6900</v>
      </c>
      <c r="J104" s="12" t="s">
        <v>51</v>
      </c>
    </row>
    <row r="105" spans="1:10" x14ac:dyDescent="0.25">
      <c r="A105" s="42">
        <v>42902</v>
      </c>
      <c r="B105">
        <v>1708</v>
      </c>
      <c r="C105" t="s">
        <v>97</v>
      </c>
      <c r="D105" t="s">
        <v>848</v>
      </c>
      <c r="E105" s="15" t="s">
        <v>274</v>
      </c>
      <c r="F105" s="44">
        <v>60.3</v>
      </c>
      <c r="H105" s="45">
        <f t="shared" si="1"/>
        <v>31364.739999999994</v>
      </c>
      <c r="I105">
        <v>6500</v>
      </c>
      <c r="J105" s="12" t="s">
        <v>57</v>
      </c>
    </row>
    <row r="106" spans="1:10" x14ac:dyDescent="0.25">
      <c r="A106" s="42">
        <v>42902</v>
      </c>
      <c r="B106" t="s">
        <v>34</v>
      </c>
      <c r="C106" t="s">
        <v>417</v>
      </c>
      <c r="D106" t="s">
        <v>449</v>
      </c>
      <c r="E106" s="15" t="s">
        <v>274</v>
      </c>
      <c r="G106" s="44">
        <v>1500</v>
      </c>
      <c r="H106" s="45">
        <f t="shared" si="1"/>
        <v>32864.739999999991</v>
      </c>
      <c r="I106">
        <v>4500</v>
      </c>
      <c r="J106" s="12" t="s">
        <v>51</v>
      </c>
    </row>
    <row r="107" spans="1:10" x14ac:dyDescent="0.25">
      <c r="A107" s="42">
        <v>42902</v>
      </c>
      <c r="B107" t="s">
        <v>34</v>
      </c>
      <c r="C107" t="s">
        <v>417</v>
      </c>
      <c r="D107" t="s">
        <v>387</v>
      </c>
      <c r="E107" s="15" t="s">
        <v>274</v>
      </c>
      <c r="G107" s="44">
        <v>150</v>
      </c>
      <c r="H107" s="45">
        <f t="shared" si="1"/>
        <v>33014.739999999991</v>
      </c>
      <c r="I107">
        <v>4200</v>
      </c>
      <c r="J107" s="12" t="s">
        <v>51</v>
      </c>
    </row>
    <row r="108" spans="1:10" x14ac:dyDescent="0.25">
      <c r="A108" s="42">
        <v>42902</v>
      </c>
      <c r="B108" t="s">
        <v>34</v>
      </c>
      <c r="C108" t="s">
        <v>514</v>
      </c>
      <c r="D108" t="s">
        <v>359</v>
      </c>
      <c r="E108" s="15" t="s">
        <v>274</v>
      </c>
      <c r="G108" s="44">
        <v>500</v>
      </c>
      <c r="H108" s="45">
        <f t="shared" si="1"/>
        <v>33514.739999999991</v>
      </c>
      <c r="I108">
        <v>4200</v>
      </c>
      <c r="J108" s="12" t="s">
        <v>56</v>
      </c>
    </row>
    <row r="109" spans="1:10" x14ac:dyDescent="0.25">
      <c r="A109" s="42">
        <v>42902</v>
      </c>
      <c r="B109" t="s">
        <v>34</v>
      </c>
      <c r="C109" t="s">
        <v>631</v>
      </c>
      <c r="D109" t="s">
        <v>63</v>
      </c>
      <c r="E109" s="15" t="s">
        <v>274</v>
      </c>
      <c r="G109" s="44">
        <v>2000</v>
      </c>
      <c r="H109" s="45">
        <f t="shared" si="1"/>
        <v>35514.739999999991</v>
      </c>
      <c r="I109">
        <v>4900</v>
      </c>
      <c r="J109" s="12" t="s">
        <v>51</v>
      </c>
    </row>
    <row r="110" spans="1:10" x14ac:dyDescent="0.25">
      <c r="A110" s="42">
        <v>42902</v>
      </c>
      <c r="B110" t="s">
        <v>34</v>
      </c>
      <c r="C110" t="s">
        <v>816</v>
      </c>
      <c r="E110" s="15" t="s">
        <v>274</v>
      </c>
      <c r="G110" s="44">
        <v>300</v>
      </c>
      <c r="H110" s="45">
        <f t="shared" si="1"/>
        <v>35814.739999999991</v>
      </c>
      <c r="I110">
        <v>1200</v>
      </c>
      <c r="J110" s="12" t="s">
        <v>58</v>
      </c>
    </row>
    <row r="111" spans="1:10" x14ac:dyDescent="0.25">
      <c r="A111" s="42">
        <v>42902</v>
      </c>
      <c r="B111" t="s">
        <v>34</v>
      </c>
      <c r="C111" t="s">
        <v>820</v>
      </c>
      <c r="D111" t="s">
        <v>843</v>
      </c>
      <c r="E111" s="15" t="s">
        <v>274</v>
      </c>
      <c r="G111" s="44">
        <v>20</v>
      </c>
      <c r="H111" s="45">
        <f t="shared" si="1"/>
        <v>35834.739999999991</v>
      </c>
      <c r="I111">
        <v>4900</v>
      </c>
      <c r="J111" s="12" t="s">
        <v>345</v>
      </c>
    </row>
    <row r="112" spans="1:10" x14ac:dyDescent="0.25">
      <c r="A112" s="42">
        <v>42902</v>
      </c>
      <c r="B112" t="s">
        <v>34</v>
      </c>
      <c r="C112" t="s">
        <v>820</v>
      </c>
      <c r="D112" t="s">
        <v>844</v>
      </c>
      <c r="E112" s="15" t="s">
        <v>274</v>
      </c>
      <c r="G112" s="44">
        <v>10</v>
      </c>
      <c r="H112" s="45">
        <f t="shared" si="1"/>
        <v>35844.739999999991</v>
      </c>
      <c r="I112">
        <v>4900</v>
      </c>
      <c r="J112" s="12" t="s">
        <v>345</v>
      </c>
    </row>
    <row r="113" spans="1:10" x14ac:dyDescent="0.25">
      <c r="A113" s="42">
        <v>42902</v>
      </c>
      <c r="B113" t="s">
        <v>34</v>
      </c>
      <c r="C113" t="s">
        <v>821</v>
      </c>
      <c r="D113" t="s">
        <v>849</v>
      </c>
      <c r="E113" s="15" t="s">
        <v>274</v>
      </c>
      <c r="G113" s="44">
        <v>200</v>
      </c>
      <c r="H113" s="45">
        <f t="shared" si="1"/>
        <v>36044.739999999991</v>
      </c>
      <c r="I113">
        <v>4900</v>
      </c>
      <c r="J113" s="12" t="s">
        <v>53</v>
      </c>
    </row>
    <row r="114" spans="1:10" x14ac:dyDescent="0.25">
      <c r="A114" s="42">
        <v>42902</v>
      </c>
      <c r="B114" t="s">
        <v>34</v>
      </c>
      <c r="C114" t="s">
        <v>819</v>
      </c>
      <c r="D114" t="s">
        <v>850</v>
      </c>
      <c r="E114" s="15" t="s">
        <v>274</v>
      </c>
      <c r="G114" s="44">
        <v>40</v>
      </c>
      <c r="H114" s="45">
        <f t="shared" si="1"/>
        <v>36084.739999999991</v>
      </c>
      <c r="I114">
        <v>4900</v>
      </c>
      <c r="J114" s="12" t="s">
        <v>54</v>
      </c>
    </row>
    <row r="115" spans="1:10" x14ac:dyDescent="0.25">
      <c r="A115" s="42">
        <v>42905</v>
      </c>
      <c r="B115" s="41">
        <v>1709</v>
      </c>
      <c r="C115" t="s">
        <v>11</v>
      </c>
      <c r="D115" t="s">
        <v>410</v>
      </c>
      <c r="E115" s="15" t="s">
        <v>274</v>
      </c>
      <c r="F115" s="44">
        <v>30</v>
      </c>
      <c r="H115" s="45">
        <f t="shared" si="1"/>
        <v>36054.739999999991</v>
      </c>
      <c r="I115">
        <v>6500</v>
      </c>
      <c r="J115" s="12" t="s">
        <v>55</v>
      </c>
    </row>
    <row r="116" spans="1:10" x14ac:dyDescent="0.25">
      <c r="A116" s="42">
        <v>42905</v>
      </c>
      <c r="B116" s="41">
        <v>1710</v>
      </c>
      <c r="C116" t="s">
        <v>252</v>
      </c>
      <c r="D116" t="s">
        <v>852</v>
      </c>
      <c r="E116" s="15" t="s">
        <v>274</v>
      </c>
      <c r="F116" s="44">
        <v>80</v>
      </c>
      <c r="H116" s="45">
        <f t="shared" si="1"/>
        <v>35974.739999999991</v>
      </c>
      <c r="I116">
        <v>6700</v>
      </c>
      <c r="J116" s="12" t="s">
        <v>56</v>
      </c>
    </row>
    <row r="117" spans="1:10" x14ac:dyDescent="0.25">
      <c r="A117" s="42">
        <v>42906</v>
      </c>
      <c r="B117" s="41">
        <v>1711</v>
      </c>
      <c r="C117" t="s">
        <v>24</v>
      </c>
      <c r="D117" t="s">
        <v>853</v>
      </c>
      <c r="E117" s="15" t="s">
        <v>274</v>
      </c>
      <c r="F117" s="44">
        <v>280</v>
      </c>
      <c r="H117" s="45">
        <f t="shared" si="1"/>
        <v>35694.739999999991</v>
      </c>
      <c r="I117">
        <v>6000</v>
      </c>
      <c r="J117" s="12" t="s">
        <v>55</v>
      </c>
    </row>
    <row r="118" spans="1:10" x14ac:dyDescent="0.25">
      <c r="A118" s="42">
        <v>42906</v>
      </c>
      <c r="B118">
        <v>1712</v>
      </c>
      <c r="C118" t="s">
        <v>94</v>
      </c>
      <c r="D118"/>
      <c r="E118" s="15" t="s">
        <v>274</v>
      </c>
      <c r="H118" s="45">
        <f t="shared" si="1"/>
        <v>35694.739999999991</v>
      </c>
      <c r="I118"/>
      <c r="J118" s="12"/>
    </row>
    <row r="119" spans="1:10" x14ac:dyDescent="0.25">
      <c r="A119" s="42">
        <v>42907</v>
      </c>
      <c r="B119">
        <v>1713</v>
      </c>
      <c r="C119" t="s">
        <v>95</v>
      </c>
      <c r="D119" t="s">
        <v>35</v>
      </c>
      <c r="E119" s="15" t="s">
        <v>274</v>
      </c>
      <c r="F119" s="44">
        <v>150</v>
      </c>
      <c r="H119" s="45">
        <f t="shared" si="1"/>
        <v>35544.739999999991</v>
      </c>
      <c r="I119">
        <v>6000</v>
      </c>
      <c r="J119" s="12" t="s">
        <v>57</v>
      </c>
    </row>
    <row r="120" spans="1:10" x14ac:dyDescent="0.25">
      <c r="A120" s="42">
        <v>42907</v>
      </c>
      <c r="B120" t="s">
        <v>34</v>
      </c>
      <c r="C120" t="s">
        <v>854</v>
      </c>
      <c r="D120" t="s">
        <v>387</v>
      </c>
      <c r="E120" s="15" t="s">
        <v>274</v>
      </c>
      <c r="G120" s="44">
        <v>150</v>
      </c>
      <c r="H120" s="45">
        <f t="shared" si="1"/>
        <v>35694.739999999991</v>
      </c>
      <c r="I120">
        <v>4200</v>
      </c>
      <c r="J120" s="12" t="s">
        <v>51</v>
      </c>
    </row>
    <row r="121" spans="1:10" x14ac:dyDescent="0.25">
      <c r="A121" s="42">
        <v>42907</v>
      </c>
      <c r="B121" t="s">
        <v>34</v>
      </c>
      <c r="C121" t="s">
        <v>855</v>
      </c>
      <c r="D121" t="s">
        <v>856</v>
      </c>
      <c r="E121" s="15" t="s">
        <v>274</v>
      </c>
      <c r="G121" s="44">
        <v>450</v>
      </c>
      <c r="H121" s="45">
        <f t="shared" si="1"/>
        <v>36144.739999999991</v>
      </c>
      <c r="I121">
        <v>4200</v>
      </c>
      <c r="J121" s="12" t="s">
        <v>51</v>
      </c>
    </row>
    <row r="122" spans="1:10" x14ac:dyDescent="0.25">
      <c r="A122" s="42">
        <v>42907</v>
      </c>
      <c r="B122" t="s">
        <v>34</v>
      </c>
      <c r="C122" t="s">
        <v>432</v>
      </c>
      <c r="D122" t="s">
        <v>813</v>
      </c>
      <c r="E122" s="15" t="s">
        <v>274</v>
      </c>
      <c r="G122" s="44">
        <v>300</v>
      </c>
      <c r="H122" s="45">
        <f t="shared" si="1"/>
        <v>36444.739999999991</v>
      </c>
      <c r="I122">
        <v>4200</v>
      </c>
      <c r="J122" s="12" t="s">
        <v>51</v>
      </c>
    </row>
    <row r="123" spans="1:10" x14ac:dyDescent="0.25">
      <c r="A123" s="42">
        <v>42907</v>
      </c>
      <c r="B123" s="41">
        <v>1714</v>
      </c>
      <c r="C123" t="s">
        <v>94</v>
      </c>
      <c r="D123"/>
      <c r="E123" s="15" t="s">
        <v>274</v>
      </c>
      <c r="H123" s="45">
        <f t="shared" si="1"/>
        <v>36444.739999999991</v>
      </c>
      <c r="I123"/>
      <c r="J123" s="12"/>
    </row>
    <row r="124" spans="1:10" x14ac:dyDescent="0.25">
      <c r="A124" s="42">
        <v>42908</v>
      </c>
      <c r="B124" t="s">
        <v>34</v>
      </c>
      <c r="C124" t="s">
        <v>14</v>
      </c>
      <c r="D124" t="s">
        <v>810</v>
      </c>
      <c r="E124" s="15" t="s">
        <v>274</v>
      </c>
      <c r="G124" s="44">
        <v>300</v>
      </c>
      <c r="H124" s="45">
        <f t="shared" si="1"/>
        <v>36744.739999999991</v>
      </c>
      <c r="I124">
        <v>4200</v>
      </c>
      <c r="J124" s="12" t="s">
        <v>51</v>
      </c>
    </row>
    <row r="125" spans="1:10" x14ac:dyDescent="0.25">
      <c r="A125" s="42">
        <v>42908</v>
      </c>
      <c r="B125" t="s">
        <v>34</v>
      </c>
      <c r="C125" t="s">
        <v>198</v>
      </c>
      <c r="D125" t="s">
        <v>387</v>
      </c>
      <c r="E125" s="15" t="s">
        <v>274</v>
      </c>
      <c r="G125" s="44">
        <v>150</v>
      </c>
      <c r="H125" s="45">
        <f t="shared" si="1"/>
        <v>36894.739999999991</v>
      </c>
      <c r="I125">
        <v>4200</v>
      </c>
      <c r="J125" s="12" t="s">
        <v>51</v>
      </c>
    </row>
    <row r="126" spans="1:10" x14ac:dyDescent="0.25">
      <c r="A126" s="42">
        <v>42908</v>
      </c>
      <c r="B126" t="s">
        <v>34</v>
      </c>
      <c r="C126" t="s">
        <v>857</v>
      </c>
      <c r="D126" t="s">
        <v>858</v>
      </c>
      <c r="E126" s="15" t="s">
        <v>274</v>
      </c>
      <c r="G126" s="44">
        <v>375</v>
      </c>
      <c r="H126" s="45">
        <f t="shared" si="1"/>
        <v>37269.739999999991</v>
      </c>
      <c r="I126">
        <v>4500</v>
      </c>
      <c r="J126" s="12" t="s">
        <v>51</v>
      </c>
    </row>
    <row r="127" spans="1:10" x14ac:dyDescent="0.25">
      <c r="A127" s="42">
        <v>42908</v>
      </c>
      <c r="B127" t="s">
        <v>34</v>
      </c>
      <c r="C127" t="s">
        <v>859</v>
      </c>
      <c r="D127" t="s">
        <v>858</v>
      </c>
      <c r="E127" s="15" t="s">
        <v>274</v>
      </c>
      <c r="G127" s="44">
        <v>375</v>
      </c>
      <c r="H127" s="45">
        <f t="shared" si="1"/>
        <v>37644.739999999991</v>
      </c>
      <c r="I127">
        <v>4500</v>
      </c>
      <c r="J127" s="12" t="s">
        <v>51</v>
      </c>
    </row>
    <row r="128" spans="1:10" x14ac:dyDescent="0.25">
      <c r="A128" s="42">
        <v>42908</v>
      </c>
      <c r="B128" t="s">
        <v>34</v>
      </c>
      <c r="C128" t="s">
        <v>475</v>
      </c>
      <c r="D128" t="s">
        <v>839</v>
      </c>
      <c r="E128" s="15" t="s">
        <v>274</v>
      </c>
      <c r="G128" s="44">
        <v>3750</v>
      </c>
      <c r="H128" s="45">
        <f t="shared" si="1"/>
        <v>41394.739999999991</v>
      </c>
      <c r="I128">
        <v>4500</v>
      </c>
      <c r="J128" s="12" t="s">
        <v>51</v>
      </c>
    </row>
    <row r="129" spans="1:11" x14ac:dyDescent="0.25">
      <c r="A129" s="42">
        <v>42909</v>
      </c>
      <c r="B129" s="41">
        <v>1715</v>
      </c>
      <c r="C129" t="s">
        <v>860</v>
      </c>
      <c r="D129" t="s">
        <v>540</v>
      </c>
      <c r="E129" s="15" t="s">
        <v>274</v>
      </c>
      <c r="F129" s="44">
        <v>320</v>
      </c>
      <c r="H129" s="45">
        <f t="shared" si="1"/>
        <v>41074.739999999991</v>
      </c>
      <c r="I129">
        <v>6700</v>
      </c>
      <c r="J129" s="12" t="s">
        <v>56</v>
      </c>
    </row>
    <row r="130" spans="1:11" x14ac:dyDescent="0.25">
      <c r="A130" s="42">
        <v>42909</v>
      </c>
      <c r="B130" s="41">
        <v>1716</v>
      </c>
      <c r="C130" t="s">
        <v>472</v>
      </c>
      <c r="D130" t="s">
        <v>540</v>
      </c>
      <c r="E130" s="15" t="s">
        <v>274</v>
      </c>
      <c r="F130" s="44">
        <v>110</v>
      </c>
      <c r="H130" s="45">
        <f t="shared" si="1"/>
        <v>40964.739999999991</v>
      </c>
      <c r="I130">
        <v>6700</v>
      </c>
      <c r="J130" s="12" t="s">
        <v>56</v>
      </c>
    </row>
    <row r="131" spans="1:11" x14ac:dyDescent="0.25">
      <c r="A131" s="42">
        <v>42912</v>
      </c>
      <c r="B131" s="41">
        <v>1717</v>
      </c>
      <c r="C131" t="s">
        <v>75</v>
      </c>
      <c r="D131" t="s">
        <v>861</v>
      </c>
      <c r="E131" s="15" t="s">
        <v>274</v>
      </c>
      <c r="F131" s="44">
        <v>13.47</v>
      </c>
      <c r="H131" s="45">
        <f t="shared" si="1"/>
        <v>40951.26999999999</v>
      </c>
      <c r="I131">
        <v>6700</v>
      </c>
      <c r="J131" s="12" t="s">
        <v>54</v>
      </c>
    </row>
    <row r="132" spans="1:11" x14ac:dyDescent="0.25">
      <c r="A132" s="42">
        <v>42912</v>
      </c>
      <c r="B132">
        <v>1718</v>
      </c>
      <c r="C132" t="s">
        <v>75</v>
      </c>
      <c r="D132" t="s">
        <v>862</v>
      </c>
      <c r="E132" s="15" t="s">
        <v>274</v>
      </c>
      <c r="F132" s="44">
        <v>9.98</v>
      </c>
      <c r="H132" s="45">
        <f t="shared" si="1"/>
        <v>40941.289999999986</v>
      </c>
      <c r="I132">
        <v>6700</v>
      </c>
      <c r="J132" s="12" t="s">
        <v>54</v>
      </c>
    </row>
    <row r="133" spans="1:11" x14ac:dyDescent="0.25">
      <c r="A133" s="42">
        <v>42912</v>
      </c>
      <c r="B133">
        <v>1719</v>
      </c>
      <c r="C133" t="s">
        <v>309</v>
      </c>
      <c r="D133" t="s">
        <v>863</v>
      </c>
      <c r="E133" s="15" t="s">
        <v>274</v>
      </c>
      <c r="F133" s="44">
        <v>83.11</v>
      </c>
      <c r="H133" s="45">
        <f t="shared" si="1"/>
        <v>40858.179999999986</v>
      </c>
      <c r="I133">
        <v>6000</v>
      </c>
      <c r="J133" s="12" t="s">
        <v>56</v>
      </c>
    </row>
    <row r="134" spans="1:11" x14ac:dyDescent="0.25">
      <c r="A134" s="42">
        <v>42913</v>
      </c>
      <c r="B134" t="s">
        <v>740</v>
      </c>
      <c r="C134" t="s">
        <v>864</v>
      </c>
      <c r="D134" t="s">
        <v>865</v>
      </c>
      <c r="E134" s="15" t="s">
        <v>274</v>
      </c>
      <c r="G134" s="44">
        <v>50000</v>
      </c>
      <c r="H134" s="45">
        <f t="shared" si="1"/>
        <v>90858.18</v>
      </c>
      <c r="I134">
        <v>1200</v>
      </c>
      <c r="J134" s="12" t="s">
        <v>58</v>
      </c>
    </row>
    <row r="135" spans="1:11" x14ac:dyDescent="0.25">
      <c r="A135" s="42">
        <v>42913</v>
      </c>
      <c r="B135" t="s">
        <v>16</v>
      </c>
      <c r="C135" t="s">
        <v>775</v>
      </c>
      <c r="D135" t="s">
        <v>18</v>
      </c>
      <c r="E135" s="15" t="s">
        <v>274</v>
      </c>
      <c r="F135" s="44">
        <v>9.99</v>
      </c>
      <c r="H135" s="45">
        <f t="shared" ref="H135:H152" si="2">SUM(H134-F135+G135)</f>
        <v>90848.189999999988</v>
      </c>
      <c r="I135">
        <v>6000</v>
      </c>
      <c r="J135" s="12" t="s">
        <v>54</v>
      </c>
    </row>
    <row r="136" spans="1:11" x14ac:dyDescent="0.25">
      <c r="A136" s="42">
        <v>42913</v>
      </c>
      <c r="B136">
        <v>1720</v>
      </c>
      <c r="C136" t="s">
        <v>866</v>
      </c>
      <c r="D136" t="s">
        <v>867</v>
      </c>
      <c r="E136" s="15" t="s">
        <v>274</v>
      </c>
      <c r="F136" s="44">
        <v>49980</v>
      </c>
      <c r="H136" s="45">
        <f t="shared" si="2"/>
        <v>40868.189999999988</v>
      </c>
      <c r="I136">
        <v>6010</v>
      </c>
      <c r="J136" s="12" t="s">
        <v>56</v>
      </c>
    </row>
    <row r="137" spans="1:11" x14ac:dyDescent="0.25">
      <c r="A137" s="42">
        <v>42914</v>
      </c>
      <c r="B137" t="s">
        <v>34</v>
      </c>
      <c r="C137" t="s">
        <v>791</v>
      </c>
      <c r="D137" t="s">
        <v>868</v>
      </c>
      <c r="E137" s="15" t="s">
        <v>274</v>
      </c>
      <c r="G137" s="44">
        <v>160</v>
      </c>
      <c r="H137" s="45">
        <f t="shared" si="2"/>
        <v>41028.189999999988</v>
      </c>
      <c r="I137">
        <v>4100</v>
      </c>
      <c r="J137" s="12" t="s">
        <v>56</v>
      </c>
    </row>
    <row r="138" spans="1:11" x14ac:dyDescent="0.25">
      <c r="A138" s="42">
        <v>42914</v>
      </c>
      <c r="B138" t="s">
        <v>34</v>
      </c>
      <c r="C138" t="s">
        <v>311</v>
      </c>
      <c r="D138" t="s">
        <v>868</v>
      </c>
      <c r="E138" s="15" t="s">
        <v>274</v>
      </c>
      <c r="G138" s="44">
        <v>120</v>
      </c>
      <c r="H138" s="45">
        <f t="shared" si="2"/>
        <v>41148.189999999988</v>
      </c>
      <c r="I138">
        <v>4100</v>
      </c>
      <c r="J138" s="12" t="s">
        <v>56</v>
      </c>
    </row>
    <row r="139" spans="1:11" x14ac:dyDescent="0.25">
      <c r="A139" s="42">
        <v>42914</v>
      </c>
      <c r="B139" t="s">
        <v>34</v>
      </c>
      <c r="C139" t="s">
        <v>869</v>
      </c>
      <c r="D139" t="s">
        <v>870</v>
      </c>
      <c r="E139" s="15" t="s">
        <v>274</v>
      </c>
      <c r="G139" s="44">
        <v>240</v>
      </c>
      <c r="H139" s="45">
        <f t="shared" si="2"/>
        <v>41388.189999999988</v>
      </c>
      <c r="I139">
        <v>4100</v>
      </c>
      <c r="J139" s="12" t="s">
        <v>56</v>
      </c>
      <c r="K139" t="s">
        <v>780</v>
      </c>
    </row>
    <row r="140" spans="1:11" ht="15.75" x14ac:dyDescent="0.25">
      <c r="A140" s="34" t="s">
        <v>0</v>
      </c>
      <c r="B140" s="35" t="s">
        <v>1</v>
      </c>
      <c r="C140" s="35" t="s">
        <v>4</v>
      </c>
      <c r="D140" s="35" t="s">
        <v>3</v>
      </c>
      <c r="E140" s="36" t="s">
        <v>273</v>
      </c>
      <c r="F140" s="37" t="s">
        <v>5</v>
      </c>
      <c r="G140" s="37" t="s">
        <v>6</v>
      </c>
      <c r="H140" s="38" t="s">
        <v>7</v>
      </c>
      <c r="I140" s="39" t="s">
        <v>2</v>
      </c>
      <c r="J140" s="40" t="s">
        <v>33</v>
      </c>
      <c r="K140" s="35" t="s">
        <v>341</v>
      </c>
    </row>
    <row r="141" spans="1:11" x14ac:dyDescent="0.25">
      <c r="A141" s="42">
        <v>42922</v>
      </c>
      <c r="B141">
        <v>1721</v>
      </c>
      <c r="C141" t="s">
        <v>871</v>
      </c>
      <c r="D141" t="s">
        <v>212</v>
      </c>
      <c r="E141" s="15" t="s">
        <v>274</v>
      </c>
      <c r="F141" s="44">
        <v>4125</v>
      </c>
      <c r="H141" s="45">
        <f>SUM(H139-F141+G141)</f>
        <v>37263.189999999988</v>
      </c>
      <c r="I141">
        <v>6300</v>
      </c>
      <c r="J141" s="12" t="s">
        <v>53</v>
      </c>
    </row>
    <row r="142" spans="1:11" x14ac:dyDescent="0.25">
      <c r="A142" s="42">
        <v>42922</v>
      </c>
      <c r="B142" t="s">
        <v>34</v>
      </c>
      <c r="C142" t="s">
        <v>872</v>
      </c>
      <c r="D142" t="s">
        <v>359</v>
      </c>
      <c r="E142" s="15" t="s">
        <v>274</v>
      </c>
      <c r="G142" s="44">
        <v>175</v>
      </c>
      <c r="H142" s="45">
        <f t="shared" si="2"/>
        <v>37438.189999999988</v>
      </c>
      <c r="I142">
        <v>4200</v>
      </c>
      <c r="J142" s="12" t="s">
        <v>56</v>
      </c>
    </row>
    <row r="143" spans="1:11" x14ac:dyDescent="0.25">
      <c r="A143" s="42">
        <v>42922</v>
      </c>
      <c r="B143" t="s">
        <v>34</v>
      </c>
      <c r="C143" t="s">
        <v>873</v>
      </c>
      <c r="D143" t="s">
        <v>359</v>
      </c>
      <c r="E143" s="15" t="s">
        <v>274</v>
      </c>
      <c r="G143" s="44">
        <v>300</v>
      </c>
      <c r="H143" s="45">
        <f t="shared" si="2"/>
        <v>37738.189999999988</v>
      </c>
      <c r="I143">
        <v>4200</v>
      </c>
      <c r="J143" s="12" t="s">
        <v>56</v>
      </c>
    </row>
    <row r="144" spans="1:11" x14ac:dyDescent="0.25">
      <c r="A144" s="42">
        <v>42922</v>
      </c>
      <c r="B144" t="s">
        <v>34</v>
      </c>
      <c r="C144" t="s">
        <v>874</v>
      </c>
      <c r="D144" t="s">
        <v>63</v>
      </c>
      <c r="E144" s="15" t="s">
        <v>274</v>
      </c>
      <c r="G144" s="44">
        <v>100</v>
      </c>
      <c r="H144" s="45">
        <f t="shared" si="2"/>
        <v>37838.189999999988</v>
      </c>
      <c r="I144">
        <v>4900</v>
      </c>
      <c r="J144" s="12" t="s">
        <v>51</v>
      </c>
    </row>
    <row r="145" spans="1:11" x14ac:dyDescent="0.25">
      <c r="A145" s="42">
        <v>42922</v>
      </c>
      <c r="B145" t="s">
        <v>34</v>
      </c>
      <c r="C145" t="s">
        <v>875</v>
      </c>
      <c r="D145" t="s">
        <v>482</v>
      </c>
      <c r="E145" s="15" t="s">
        <v>274</v>
      </c>
      <c r="G145" s="44">
        <v>130</v>
      </c>
      <c r="H145" s="45">
        <f t="shared" si="2"/>
        <v>37968.189999999988</v>
      </c>
      <c r="I145">
        <v>4900</v>
      </c>
      <c r="J145" s="12" t="s">
        <v>53</v>
      </c>
      <c r="K145"/>
    </row>
    <row r="146" spans="1:11" x14ac:dyDescent="0.25">
      <c r="A146" s="42">
        <v>42923</v>
      </c>
      <c r="B146">
        <v>1722</v>
      </c>
      <c r="C146" t="s">
        <v>876</v>
      </c>
      <c r="D146" t="s">
        <v>540</v>
      </c>
      <c r="E146" s="15" t="s">
        <v>274</v>
      </c>
      <c r="F146" s="44">
        <v>225</v>
      </c>
      <c r="H146" s="45">
        <f t="shared" si="2"/>
        <v>37743.189999999988</v>
      </c>
      <c r="I146">
        <v>6700</v>
      </c>
      <c r="J146" s="12" t="s">
        <v>56</v>
      </c>
    </row>
    <row r="147" spans="1:11" x14ac:dyDescent="0.25">
      <c r="A147" s="42">
        <v>42923</v>
      </c>
      <c r="B147">
        <v>1723</v>
      </c>
      <c r="C147" t="s">
        <v>877</v>
      </c>
      <c r="D147" t="s">
        <v>540</v>
      </c>
      <c r="E147" s="15" t="s">
        <v>274</v>
      </c>
      <c r="F147" s="44">
        <v>60</v>
      </c>
      <c r="H147" s="45">
        <f t="shared" si="2"/>
        <v>37683.189999999988</v>
      </c>
      <c r="I147">
        <v>6700</v>
      </c>
      <c r="J147" s="12" t="s">
        <v>56</v>
      </c>
    </row>
    <row r="148" spans="1:11" x14ac:dyDescent="0.25">
      <c r="A148" s="42">
        <v>42923</v>
      </c>
      <c r="B148">
        <v>1724</v>
      </c>
      <c r="C148" t="s">
        <v>878</v>
      </c>
      <c r="D148" t="s">
        <v>540</v>
      </c>
      <c r="E148" s="15" t="s">
        <v>274</v>
      </c>
      <c r="F148" s="44">
        <v>365</v>
      </c>
      <c r="H148" s="45">
        <f t="shared" si="2"/>
        <v>37318.189999999988</v>
      </c>
      <c r="I148">
        <v>6700</v>
      </c>
      <c r="J148" s="12" t="s">
        <v>56</v>
      </c>
    </row>
    <row r="149" spans="1:11" x14ac:dyDescent="0.25">
      <c r="A149" s="42">
        <v>42923</v>
      </c>
      <c r="B149">
        <v>1725</v>
      </c>
      <c r="C149" t="s">
        <v>879</v>
      </c>
      <c r="D149" t="s">
        <v>540</v>
      </c>
      <c r="E149" s="15" t="s">
        <v>274</v>
      </c>
      <c r="F149" s="44">
        <v>110</v>
      </c>
      <c r="H149" s="45">
        <f t="shared" si="2"/>
        <v>37208.189999999988</v>
      </c>
      <c r="I149">
        <v>6700</v>
      </c>
      <c r="J149" s="12" t="s">
        <v>56</v>
      </c>
    </row>
    <row r="150" spans="1:11" x14ac:dyDescent="0.25">
      <c r="A150" s="42">
        <v>42923</v>
      </c>
      <c r="B150" t="s">
        <v>34</v>
      </c>
      <c r="C150" t="s">
        <v>869</v>
      </c>
      <c r="D150" t="s">
        <v>870</v>
      </c>
      <c r="E150" s="15" t="s">
        <v>274</v>
      </c>
      <c r="G150" s="44">
        <v>420</v>
      </c>
      <c r="H150" s="45">
        <f t="shared" si="2"/>
        <v>37628.189999999988</v>
      </c>
      <c r="I150">
        <v>4100</v>
      </c>
      <c r="J150" s="12" t="s">
        <v>56</v>
      </c>
    </row>
    <row r="151" spans="1:11" x14ac:dyDescent="0.25">
      <c r="A151" s="42">
        <v>42926</v>
      </c>
      <c r="B151">
        <v>1726</v>
      </c>
      <c r="C151" t="s">
        <v>880</v>
      </c>
      <c r="D151" t="s">
        <v>881</v>
      </c>
      <c r="E151" s="15" t="s">
        <v>274</v>
      </c>
      <c r="F151" s="44">
        <v>130</v>
      </c>
      <c r="H151" s="45">
        <f t="shared" si="2"/>
        <v>37498.189999999988</v>
      </c>
      <c r="I151">
        <v>6700</v>
      </c>
      <c r="J151" s="12" t="s">
        <v>89</v>
      </c>
    </row>
    <row r="152" spans="1:11" x14ac:dyDescent="0.25">
      <c r="A152" s="42">
        <v>42927</v>
      </c>
      <c r="B152" t="s">
        <v>34</v>
      </c>
      <c r="C152" t="s">
        <v>149</v>
      </c>
      <c r="D152" t="s">
        <v>262</v>
      </c>
      <c r="E152" s="15" t="s">
        <v>274</v>
      </c>
      <c r="G152" s="44">
        <v>41500</v>
      </c>
      <c r="H152" s="45">
        <f t="shared" si="2"/>
        <v>78998.189999999988</v>
      </c>
      <c r="I152">
        <v>4300</v>
      </c>
      <c r="J152" s="12" t="s">
        <v>56</v>
      </c>
    </row>
    <row r="153" spans="1:11" x14ac:dyDescent="0.25">
      <c r="A153" s="42">
        <v>42927</v>
      </c>
      <c r="B153" t="s">
        <v>34</v>
      </c>
      <c r="C153" t="s">
        <v>882</v>
      </c>
      <c r="D153" t="s">
        <v>449</v>
      </c>
      <c r="E153" s="15" t="s">
        <v>274</v>
      </c>
      <c r="G153" s="44">
        <v>750</v>
      </c>
      <c r="H153" s="45">
        <f>SUM(H152-F153+G153)</f>
        <v>79748.189999999988</v>
      </c>
      <c r="I153">
        <v>4500</v>
      </c>
      <c r="J153" s="12" t="s">
        <v>51</v>
      </c>
    </row>
    <row r="154" spans="1:11" x14ac:dyDescent="0.25">
      <c r="A154" s="42">
        <v>42927</v>
      </c>
      <c r="B154" t="s">
        <v>34</v>
      </c>
      <c r="C154" t="s">
        <v>869</v>
      </c>
      <c r="D154"/>
      <c r="E154" s="15" t="s">
        <v>274</v>
      </c>
      <c r="G154" s="44">
        <v>240</v>
      </c>
      <c r="H154" s="45">
        <f t="shared" ref="H154:H222" si="3">SUM(H153-F154+G154)</f>
        <v>79988.189999999988</v>
      </c>
      <c r="I154">
        <v>4100</v>
      </c>
      <c r="J154" s="12" t="s">
        <v>56</v>
      </c>
    </row>
    <row r="155" spans="1:11" x14ac:dyDescent="0.25">
      <c r="A155" s="42">
        <v>42927</v>
      </c>
      <c r="B155" t="s">
        <v>34</v>
      </c>
      <c r="C155" t="s">
        <v>925</v>
      </c>
      <c r="D155"/>
      <c r="E155" s="15" t="s">
        <v>274</v>
      </c>
      <c r="G155" s="44">
        <v>130</v>
      </c>
      <c r="H155" s="45">
        <f t="shared" si="3"/>
        <v>80118.189999999988</v>
      </c>
      <c r="I155">
        <v>4900</v>
      </c>
      <c r="J155" s="12" t="s">
        <v>53</v>
      </c>
    </row>
    <row r="156" spans="1:11" x14ac:dyDescent="0.25">
      <c r="A156" s="42">
        <v>42927</v>
      </c>
      <c r="B156" t="s">
        <v>34</v>
      </c>
      <c r="C156" t="s">
        <v>95</v>
      </c>
      <c r="D156" t="s">
        <v>35</v>
      </c>
      <c r="E156" s="15" t="s">
        <v>274</v>
      </c>
      <c r="G156" s="44">
        <v>150</v>
      </c>
      <c r="H156" s="45">
        <f t="shared" si="3"/>
        <v>80268.189999999988</v>
      </c>
      <c r="I156">
        <v>4200</v>
      </c>
      <c r="J156" s="12" t="s">
        <v>51</v>
      </c>
    </row>
    <row r="157" spans="1:11" x14ac:dyDescent="0.25">
      <c r="A157" s="42">
        <v>42928</v>
      </c>
      <c r="B157">
        <v>1727</v>
      </c>
      <c r="C157" t="s">
        <v>883</v>
      </c>
      <c r="D157" t="s">
        <v>884</v>
      </c>
      <c r="E157" s="15" t="s">
        <v>274</v>
      </c>
      <c r="F157" s="44">
        <v>350</v>
      </c>
      <c r="H157" s="45">
        <f t="shared" si="3"/>
        <v>79918.189999999988</v>
      </c>
      <c r="I157">
        <v>6700</v>
      </c>
      <c r="J157" s="12" t="s">
        <v>54</v>
      </c>
    </row>
    <row r="158" spans="1:11" x14ac:dyDescent="0.25">
      <c r="A158" s="42">
        <v>42933</v>
      </c>
      <c r="B158" t="s">
        <v>34</v>
      </c>
      <c r="C158" t="s">
        <v>463</v>
      </c>
      <c r="D158" t="s">
        <v>730</v>
      </c>
      <c r="E158" s="15" t="s">
        <v>274</v>
      </c>
      <c r="G158" s="44">
        <v>300</v>
      </c>
      <c r="H158" s="45">
        <f t="shared" si="3"/>
        <v>80218.189999999988</v>
      </c>
      <c r="I158">
        <v>4100</v>
      </c>
      <c r="J158" s="12" t="s">
        <v>56</v>
      </c>
    </row>
    <row r="159" spans="1:11" x14ac:dyDescent="0.25">
      <c r="A159" s="42">
        <v>42933</v>
      </c>
      <c r="B159" t="s">
        <v>34</v>
      </c>
      <c r="C159" t="s">
        <v>885</v>
      </c>
      <c r="D159" t="s">
        <v>35</v>
      </c>
      <c r="E159" s="15" t="s">
        <v>274</v>
      </c>
      <c r="G159" s="44">
        <v>150</v>
      </c>
      <c r="H159" s="45">
        <f t="shared" si="3"/>
        <v>80368.189999999988</v>
      </c>
      <c r="I159">
        <v>4200</v>
      </c>
      <c r="J159" s="12" t="s">
        <v>51</v>
      </c>
    </row>
    <row r="160" spans="1:11" x14ac:dyDescent="0.25">
      <c r="A160" s="42">
        <v>42933</v>
      </c>
      <c r="B160" t="s">
        <v>34</v>
      </c>
      <c r="C160" t="s">
        <v>392</v>
      </c>
      <c r="D160" t="s">
        <v>262</v>
      </c>
      <c r="E160" s="15" t="s">
        <v>274</v>
      </c>
      <c r="G160" s="44">
        <v>62500</v>
      </c>
      <c r="H160" s="45">
        <f t="shared" si="3"/>
        <v>142868.19</v>
      </c>
      <c r="I160">
        <v>4300</v>
      </c>
      <c r="J160" s="12" t="s">
        <v>51</v>
      </c>
    </row>
    <row r="161" spans="1:11" x14ac:dyDescent="0.25">
      <c r="A161" s="42">
        <v>42933</v>
      </c>
      <c r="B161">
        <v>1728</v>
      </c>
      <c r="C161" t="s">
        <v>876</v>
      </c>
      <c r="D161" t="s">
        <v>540</v>
      </c>
      <c r="E161" s="15" t="s">
        <v>274</v>
      </c>
      <c r="F161" s="44">
        <v>350</v>
      </c>
      <c r="H161" s="45">
        <f>SUM(H160-F161+G161)</f>
        <v>142518.19</v>
      </c>
      <c r="I161">
        <v>6700</v>
      </c>
      <c r="J161" s="12" t="s">
        <v>56</v>
      </c>
    </row>
    <row r="162" spans="1:11" x14ac:dyDescent="0.25">
      <c r="A162" s="42">
        <v>42933</v>
      </c>
      <c r="B162">
        <v>1729</v>
      </c>
      <c r="C162" t="s">
        <v>878</v>
      </c>
      <c r="D162" t="s">
        <v>540</v>
      </c>
      <c r="E162" s="15" t="s">
        <v>274</v>
      </c>
      <c r="F162" s="44">
        <v>275</v>
      </c>
      <c r="H162" s="45">
        <f t="shared" si="3"/>
        <v>142243.19</v>
      </c>
      <c r="I162">
        <v>6700</v>
      </c>
      <c r="J162" s="12" t="s">
        <v>56</v>
      </c>
    </row>
    <row r="163" spans="1:11" x14ac:dyDescent="0.25">
      <c r="A163" s="42">
        <v>42933</v>
      </c>
      <c r="B163">
        <v>1730</v>
      </c>
      <c r="C163" t="s">
        <v>879</v>
      </c>
      <c r="D163" t="s">
        <v>540</v>
      </c>
      <c r="E163" s="15" t="s">
        <v>274</v>
      </c>
      <c r="F163" s="44">
        <v>20</v>
      </c>
      <c r="H163" s="45">
        <f t="shared" si="3"/>
        <v>142223.19</v>
      </c>
      <c r="I163">
        <v>6700</v>
      </c>
      <c r="J163" s="12" t="s">
        <v>56</v>
      </c>
    </row>
    <row r="164" spans="1:11" x14ac:dyDescent="0.25">
      <c r="A164" s="42">
        <v>42934</v>
      </c>
      <c r="B164" t="s">
        <v>34</v>
      </c>
      <c r="C164" t="s">
        <v>491</v>
      </c>
      <c r="D164" t="s">
        <v>730</v>
      </c>
      <c r="E164" s="15" t="s">
        <v>274</v>
      </c>
      <c r="G164" s="44">
        <v>360</v>
      </c>
      <c r="H164" s="45">
        <f t="shared" si="3"/>
        <v>142583.19</v>
      </c>
      <c r="I164">
        <v>4100</v>
      </c>
      <c r="J164" s="12" t="s">
        <v>886</v>
      </c>
    </row>
    <row r="165" spans="1:11" x14ac:dyDescent="0.25">
      <c r="A165" s="42">
        <v>42934</v>
      </c>
      <c r="B165" t="s">
        <v>34</v>
      </c>
      <c r="C165" t="s">
        <v>887</v>
      </c>
      <c r="D165" t="s">
        <v>888</v>
      </c>
      <c r="E165" s="15" t="s">
        <v>274</v>
      </c>
      <c r="G165" s="44">
        <v>220</v>
      </c>
      <c r="H165" s="45">
        <f t="shared" si="3"/>
        <v>142803.19</v>
      </c>
      <c r="I165">
        <v>4900</v>
      </c>
      <c r="J165" s="12" t="s">
        <v>53</v>
      </c>
      <c r="K165"/>
    </row>
    <row r="166" spans="1:11" x14ac:dyDescent="0.25">
      <c r="A166" s="42">
        <v>42934</v>
      </c>
      <c r="B166" t="s">
        <v>34</v>
      </c>
      <c r="C166" t="s">
        <v>372</v>
      </c>
      <c r="D166" t="s">
        <v>359</v>
      </c>
      <c r="E166" s="15" t="s">
        <v>274</v>
      </c>
      <c r="G166" s="44">
        <v>300</v>
      </c>
      <c r="H166" s="45">
        <f t="shared" si="3"/>
        <v>143103.19</v>
      </c>
      <c r="I166">
        <v>4200</v>
      </c>
      <c r="J166" s="12" t="s">
        <v>56</v>
      </c>
    </row>
    <row r="167" spans="1:11" x14ac:dyDescent="0.25">
      <c r="A167" s="42">
        <v>42934</v>
      </c>
      <c r="B167">
        <v>1731</v>
      </c>
      <c r="C167" t="s">
        <v>92</v>
      </c>
      <c r="D167" t="s">
        <v>888</v>
      </c>
      <c r="E167" s="15" t="s">
        <v>274</v>
      </c>
      <c r="F167" s="44">
        <v>1893.5</v>
      </c>
      <c r="H167" s="45">
        <f t="shared" si="3"/>
        <v>141209.69</v>
      </c>
      <c r="I167">
        <v>6900</v>
      </c>
      <c r="J167" s="12" t="s">
        <v>51</v>
      </c>
    </row>
    <row r="168" spans="1:11" x14ac:dyDescent="0.25">
      <c r="A168" s="27">
        <v>42934</v>
      </c>
      <c r="B168">
        <v>1732</v>
      </c>
      <c r="C168" t="s">
        <v>837</v>
      </c>
      <c r="D168" t="s">
        <v>241</v>
      </c>
      <c r="E168" s="15" t="s">
        <v>274</v>
      </c>
      <c r="F168" s="44">
        <v>180</v>
      </c>
      <c r="H168" s="45">
        <f t="shared" si="3"/>
        <v>141029.69</v>
      </c>
      <c r="I168">
        <v>6000</v>
      </c>
      <c r="J168" s="12" t="s">
        <v>55</v>
      </c>
    </row>
    <row r="169" spans="1:11" x14ac:dyDescent="0.25">
      <c r="A169" s="42">
        <v>42934</v>
      </c>
      <c r="B169">
        <v>1733</v>
      </c>
      <c r="C169" t="s">
        <v>24</v>
      </c>
      <c r="D169" t="s">
        <v>889</v>
      </c>
      <c r="E169" s="15" t="s">
        <v>274</v>
      </c>
      <c r="F169" s="44">
        <v>280</v>
      </c>
      <c r="H169" s="45">
        <f t="shared" si="3"/>
        <v>140749.69</v>
      </c>
      <c r="I169">
        <v>6000</v>
      </c>
      <c r="J169" s="12" t="s">
        <v>55</v>
      </c>
    </row>
    <row r="170" spans="1:11" x14ac:dyDescent="0.25">
      <c r="A170" s="42">
        <v>42934</v>
      </c>
      <c r="B170">
        <v>1734</v>
      </c>
      <c r="C170" t="s">
        <v>252</v>
      </c>
      <c r="D170" t="s">
        <v>862</v>
      </c>
      <c r="E170" s="15" t="s">
        <v>274</v>
      </c>
      <c r="F170" s="44">
        <v>41.98</v>
      </c>
      <c r="H170" s="45">
        <f t="shared" si="3"/>
        <v>140707.71</v>
      </c>
      <c r="I170">
        <v>6700</v>
      </c>
      <c r="J170" s="12" t="s">
        <v>54</v>
      </c>
    </row>
    <row r="171" spans="1:11" x14ac:dyDescent="0.25">
      <c r="A171" s="27">
        <v>42934</v>
      </c>
      <c r="B171">
        <v>1735</v>
      </c>
      <c r="C171" t="s">
        <v>94</v>
      </c>
      <c r="D171"/>
      <c r="E171" s="15" t="s">
        <v>274</v>
      </c>
      <c r="H171" s="45">
        <f t="shared" si="3"/>
        <v>140707.71</v>
      </c>
      <c r="I171"/>
      <c r="J171" s="12"/>
    </row>
    <row r="172" spans="1:11" x14ac:dyDescent="0.25">
      <c r="A172" s="42">
        <v>42934</v>
      </c>
      <c r="B172">
        <v>1736</v>
      </c>
      <c r="C172" t="s">
        <v>11</v>
      </c>
      <c r="D172" t="s">
        <v>420</v>
      </c>
      <c r="E172" s="15" t="s">
        <v>274</v>
      </c>
      <c r="F172" s="44">
        <v>70.98</v>
      </c>
      <c r="H172" s="45">
        <f t="shared" si="3"/>
        <v>140636.72999999998</v>
      </c>
      <c r="I172">
        <v>6000</v>
      </c>
      <c r="J172" s="12" t="s">
        <v>53</v>
      </c>
    </row>
    <row r="173" spans="1:11" x14ac:dyDescent="0.25">
      <c r="A173" s="42">
        <v>42934</v>
      </c>
      <c r="B173">
        <v>1736</v>
      </c>
      <c r="C173" t="s">
        <v>11</v>
      </c>
      <c r="D173" t="s">
        <v>890</v>
      </c>
      <c r="E173" s="15" t="s">
        <v>274</v>
      </c>
      <c r="F173" s="44">
        <v>11.38</v>
      </c>
      <c r="H173" s="45">
        <f t="shared" si="3"/>
        <v>140625.34999999998</v>
      </c>
      <c r="I173">
        <v>6000</v>
      </c>
      <c r="J173" s="12" t="s">
        <v>53</v>
      </c>
    </row>
    <row r="174" spans="1:11" x14ac:dyDescent="0.25">
      <c r="A174" s="42">
        <v>42934</v>
      </c>
      <c r="B174">
        <v>1736</v>
      </c>
      <c r="C174" t="s">
        <v>11</v>
      </c>
      <c r="D174" t="s">
        <v>891</v>
      </c>
      <c r="E174" s="15" t="s">
        <v>274</v>
      </c>
      <c r="F174" s="44">
        <v>22.94</v>
      </c>
      <c r="H174" s="45">
        <f t="shared" si="3"/>
        <v>140602.40999999997</v>
      </c>
      <c r="I174">
        <v>6000</v>
      </c>
      <c r="J174" s="12" t="s">
        <v>53</v>
      </c>
    </row>
    <row r="175" spans="1:11" x14ac:dyDescent="0.25">
      <c r="A175" s="42">
        <v>42934</v>
      </c>
      <c r="B175">
        <v>1736</v>
      </c>
      <c r="C175" t="s">
        <v>11</v>
      </c>
      <c r="D175" t="s">
        <v>892</v>
      </c>
      <c r="E175" s="15" t="s">
        <v>274</v>
      </c>
      <c r="F175" s="44">
        <v>35.04</v>
      </c>
      <c r="H175" s="45">
        <f t="shared" si="3"/>
        <v>140567.36999999997</v>
      </c>
      <c r="I175">
        <v>6000</v>
      </c>
      <c r="J175" s="12" t="s">
        <v>53</v>
      </c>
    </row>
    <row r="176" spans="1:11" x14ac:dyDescent="0.25">
      <c r="A176" s="42">
        <v>42934</v>
      </c>
      <c r="B176">
        <v>1736</v>
      </c>
      <c r="C176" t="s">
        <v>11</v>
      </c>
      <c r="D176" t="s">
        <v>893</v>
      </c>
      <c r="E176" s="15" t="s">
        <v>274</v>
      </c>
      <c r="F176" s="44">
        <v>8.8800000000000008</v>
      </c>
      <c r="H176" s="45">
        <f t="shared" si="3"/>
        <v>140558.48999999996</v>
      </c>
      <c r="I176">
        <v>6000</v>
      </c>
      <c r="J176" s="12" t="s">
        <v>53</v>
      </c>
    </row>
    <row r="177" spans="1:11" x14ac:dyDescent="0.25">
      <c r="A177" s="42">
        <v>42934</v>
      </c>
      <c r="B177">
        <v>1736</v>
      </c>
      <c r="C177" t="s">
        <v>11</v>
      </c>
      <c r="D177" t="s">
        <v>894</v>
      </c>
      <c r="E177" s="15" t="s">
        <v>274</v>
      </c>
      <c r="F177" s="44">
        <v>12.99</v>
      </c>
      <c r="H177" s="45">
        <f t="shared" si="3"/>
        <v>140545.49999999997</v>
      </c>
      <c r="I177">
        <v>6000</v>
      </c>
      <c r="J177" s="12" t="s">
        <v>53</v>
      </c>
    </row>
    <row r="178" spans="1:11" x14ac:dyDescent="0.25">
      <c r="A178" s="42">
        <v>42934</v>
      </c>
      <c r="B178">
        <v>1736</v>
      </c>
      <c r="C178" t="s">
        <v>11</v>
      </c>
      <c r="D178" t="s">
        <v>895</v>
      </c>
      <c r="E178" s="15" t="s">
        <v>274</v>
      </c>
      <c r="F178" s="44">
        <v>55.95</v>
      </c>
      <c r="H178" s="45">
        <f t="shared" si="3"/>
        <v>140489.54999999996</v>
      </c>
      <c r="I178">
        <v>6700</v>
      </c>
      <c r="J178" s="12" t="s">
        <v>51</v>
      </c>
    </row>
    <row r="179" spans="1:11" x14ac:dyDescent="0.25">
      <c r="A179" s="42">
        <v>42934</v>
      </c>
      <c r="B179">
        <v>1736</v>
      </c>
      <c r="C179" t="s">
        <v>11</v>
      </c>
      <c r="D179" t="s">
        <v>896</v>
      </c>
      <c r="E179" s="15" t="s">
        <v>274</v>
      </c>
      <c r="F179" s="44">
        <v>95</v>
      </c>
      <c r="H179" s="45">
        <f t="shared" si="3"/>
        <v>140394.54999999996</v>
      </c>
      <c r="I179">
        <v>6700</v>
      </c>
      <c r="J179" s="12" t="s">
        <v>51</v>
      </c>
    </row>
    <row r="180" spans="1:11" x14ac:dyDescent="0.25">
      <c r="A180" s="42">
        <v>42934</v>
      </c>
      <c r="B180">
        <v>1736</v>
      </c>
      <c r="C180" t="s">
        <v>11</v>
      </c>
      <c r="D180" t="s">
        <v>897</v>
      </c>
      <c r="E180" s="15" t="s">
        <v>274</v>
      </c>
      <c r="F180" s="44">
        <v>4.99</v>
      </c>
      <c r="H180" s="45">
        <f t="shared" si="3"/>
        <v>140389.55999999997</v>
      </c>
      <c r="I180">
        <v>6700</v>
      </c>
      <c r="J180" s="12" t="s">
        <v>54</v>
      </c>
    </row>
    <row r="181" spans="1:11" x14ac:dyDescent="0.25">
      <c r="A181" s="42">
        <v>42934</v>
      </c>
      <c r="B181">
        <v>1736</v>
      </c>
      <c r="C181" t="s">
        <v>11</v>
      </c>
      <c r="D181" t="s">
        <v>898</v>
      </c>
      <c r="E181" s="15" t="s">
        <v>274</v>
      </c>
      <c r="F181" s="44">
        <v>11.73</v>
      </c>
      <c r="H181" s="45">
        <f t="shared" si="3"/>
        <v>140377.82999999996</v>
      </c>
      <c r="I181">
        <v>6700</v>
      </c>
      <c r="J181" s="12" t="s">
        <v>54</v>
      </c>
    </row>
    <row r="182" spans="1:11" x14ac:dyDescent="0.25">
      <c r="A182" s="42">
        <v>42934</v>
      </c>
      <c r="B182">
        <v>1736</v>
      </c>
      <c r="C182" t="s">
        <v>11</v>
      </c>
      <c r="D182" t="s">
        <v>420</v>
      </c>
      <c r="E182" s="15" t="s">
        <v>274</v>
      </c>
      <c r="F182" s="44">
        <v>90.74</v>
      </c>
      <c r="H182" s="45">
        <f t="shared" si="3"/>
        <v>140287.08999999997</v>
      </c>
      <c r="I182">
        <v>6000</v>
      </c>
      <c r="J182" s="12" t="s">
        <v>53</v>
      </c>
    </row>
    <row r="183" spans="1:11" x14ac:dyDescent="0.25">
      <c r="A183" s="42">
        <v>42934</v>
      </c>
      <c r="B183">
        <v>1736</v>
      </c>
      <c r="C183" t="s">
        <v>11</v>
      </c>
      <c r="D183" t="s">
        <v>897</v>
      </c>
      <c r="E183" s="15" t="s">
        <v>274</v>
      </c>
      <c r="F183" s="44">
        <v>29.98</v>
      </c>
      <c r="H183" s="45">
        <f t="shared" si="3"/>
        <v>140257.10999999996</v>
      </c>
      <c r="I183">
        <v>6700</v>
      </c>
      <c r="J183" s="12" t="s">
        <v>54</v>
      </c>
    </row>
    <row r="184" spans="1:11" x14ac:dyDescent="0.25">
      <c r="A184" s="42">
        <v>42934</v>
      </c>
      <c r="B184">
        <v>1736</v>
      </c>
      <c r="C184" t="s">
        <v>11</v>
      </c>
      <c r="D184" t="s">
        <v>897</v>
      </c>
      <c r="E184" s="15" t="s">
        <v>274</v>
      </c>
      <c r="F184" s="44">
        <v>6.28</v>
      </c>
      <c r="H184" s="45">
        <f t="shared" si="3"/>
        <v>140250.82999999996</v>
      </c>
      <c r="I184">
        <v>6700</v>
      </c>
      <c r="J184" s="12" t="s">
        <v>54</v>
      </c>
    </row>
    <row r="185" spans="1:11" x14ac:dyDescent="0.25">
      <c r="A185" s="42">
        <v>42934</v>
      </c>
      <c r="B185">
        <v>1736</v>
      </c>
      <c r="C185" t="s">
        <v>11</v>
      </c>
      <c r="D185" t="s">
        <v>420</v>
      </c>
      <c r="E185" s="15" t="s">
        <v>274</v>
      </c>
      <c r="F185" s="44">
        <v>53.56</v>
      </c>
      <c r="H185" s="45">
        <f t="shared" si="3"/>
        <v>140197.26999999996</v>
      </c>
      <c r="I185">
        <v>6000</v>
      </c>
      <c r="J185" s="12" t="s">
        <v>53</v>
      </c>
    </row>
    <row r="186" spans="1:11" x14ac:dyDescent="0.25">
      <c r="A186" s="42">
        <v>42934</v>
      </c>
      <c r="B186">
        <v>1736</v>
      </c>
      <c r="C186" t="s">
        <v>11</v>
      </c>
      <c r="D186" t="s">
        <v>897</v>
      </c>
      <c r="E186" s="15" t="s">
        <v>274</v>
      </c>
      <c r="F186" s="44">
        <v>23.98</v>
      </c>
      <c r="H186" s="45">
        <f t="shared" si="3"/>
        <v>140173.28999999995</v>
      </c>
      <c r="I186">
        <v>6700</v>
      </c>
      <c r="J186" s="12" t="s">
        <v>54</v>
      </c>
    </row>
    <row r="187" spans="1:11" x14ac:dyDescent="0.25">
      <c r="A187" s="42">
        <v>42934</v>
      </c>
      <c r="B187">
        <v>1736</v>
      </c>
      <c r="C187" t="s">
        <v>11</v>
      </c>
      <c r="D187" t="s">
        <v>896</v>
      </c>
      <c r="E187" s="15" t="s">
        <v>274</v>
      </c>
      <c r="F187" s="44">
        <v>56</v>
      </c>
      <c r="H187" s="45">
        <f t="shared" si="3"/>
        <v>140117.28999999995</v>
      </c>
      <c r="I187">
        <v>6700</v>
      </c>
      <c r="J187" s="12" t="s">
        <v>51</v>
      </c>
    </row>
    <row r="188" spans="1:11" x14ac:dyDescent="0.25">
      <c r="A188" s="42">
        <v>42934</v>
      </c>
      <c r="B188">
        <v>1736</v>
      </c>
      <c r="C188" t="s">
        <v>11</v>
      </c>
      <c r="D188" t="s">
        <v>899</v>
      </c>
      <c r="E188" s="15" t="s">
        <v>274</v>
      </c>
      <c r="F188" s="44">
        <v>1020</v>
      </c>
      <c r="H188" s="45">
        <f t="shared" si="3"/>
        <v>139097.28999999995</v>
      </c>
      <c r="I188">
        <v>6700</v>
      </c>
      <c r="J188" s="12" t="s">
        <v>53</v>
      </c>
    </row>
    <row r="189" spans="1:11" x14ac:dyDescent="0.25">
      <c r="A189" s="42">
        <v>42934</v>
      </c>
      <c r="B189">
        <v>1736</v>
      </c>
      <c r="C189" t="s">
        <v>11</v>
      </c>
      <c r="D189" t="s">
        <v>896</v>
      </c>
      <c r="E189" s="15" t="s">
        <v>274</v>
      </c>
      <c r="F189" s="44">
        <v>95</v>
      </c>
      <c r="H189" s="45">
        <f t="shared" si="3"/>
        <v>139002.28999999995</v>
      </c>
      <c r="I189">
        <v>6700</v>
      </c>
      <c r="J189" s="12" t="s">
        <v>51</v>
      </c>
    </row>
    <row r="190" spans="1:11" ht="15.75" x14ac:dyDescent="0.25">
      <c r="A190" s="34" t="s">
        <v>0</v>
      </c>
      <c r="B190" s="35" t="s">
        <v>1</v>
      </c>
      <c r="C190" s="35" t="s">
        <v>4</v>
      </c>
      <c r="D190" s="35" t="s">
        <v>3</v>
      </c>
      <c r="E190" s="36" t="s">
        <v>273</v>
      </c>
      <c r="F190" s="37" t="s">
        <v>5</v>
      </c>
      <c r="G190" s="37" t="s">
        <v>6</v>
      </c>
      <c r="H190" s="38" t="s">
        <v>7</v>
      </c>
      <c r="I190" s="39" t="s">
        <v>2</v>
      </c>
      <c r="J190" s="40" t="s">
        <v>33</v>
      </c>
      <c r="K190" s="35" t="s">
        <v>341</v>
      </c>
    </row>
    <row r="191" spans="1:11" x14ac:dyDescent="0.25">
      <c r="A191" s="42">
        <v>42934</v>
      </c>
      <c r="B191">
        <v>1736</v>
      </c>
      <c r="C191" t="s">
        <v>11</v>
      </c>
      <c r="D191" t="s">
        <v>897</v>
      </c>
      <c r="E191" s="15" t="s">
        <v>274</v>
      </c>
      <c r="F191" s="44">
        <v>26.16</v>
      </c>
      <c r="H191" s="45">
        <f>SUM(H189-F191+G191)</f>
        <v>138976.12999999995</v>
      </c>
      <c r="I191">
        <v>6700</v>
      </c>
      <c r="J191" s="12" t="s">
        <v>54</v>
      </c>
    </row>
    <row r="192" spans="1:11" x14ac:dyDescent="0.25">
      <c r="A192" s="42">
        <v>42934</v>
      </c>
      <c r="B192">
        <v>1736</v>
      </c>
      <c r="C192" t="s">
        <v>11</v>
      </c>
      <c r="D192" t="s">
        <v>410</v>
      </c>
      <c r="E192" s="15" t="s">
        <v>274</v>
      </c>
      <c r="F192" s="44">
        <v>30</v>
      </c>
      <c r="H192" s="45">
        <f t="shared" si="3"/>
        <v>138946.12999999995</v>
      </c>
      <c r="I192">
        <v>6500</v>
      </c>
      <c r="J192" s="12" t="s">
        <v>55</v>
      </c>
    </row>
    <row r="193" spans="1:10" x14ac:dyDescent="0.25">
      <c r="A193" s="42">
        <v>42934</v>
      </c>
      <c r="B193">
        <v>1736</v>
      </c>
      <c r="C193" t="s">
        <v>11</v>
      </c>
      <c r="D193" t="s">
        <v>896</v>
      </c>
      <c r="E193" s="15" t="s">
        <v>274</v>
      </c>
      <c r="F193" s="44">
        <v>65</v>
      </c>
      <c r="H193" s="45">
        <f t="shared" si="3"/>
        <v>138881.12999999995</v>
      </c>
      <c r="I193">
        <v>6700</v>
      </c>
      <c r="J193" s="12" t="s">
        <v>51</v>
      </c>
    </row>
    <row r="194" spans="1:10" x14ac:dyDescent="0.25">
      <c r="A194" s="42">
        <v>42934</v>
      </c>
      <c r="B194">
        <v>1736</v>
      </c>
      <c r="C194" t="s">
        <v>11</v>
      </c>
      <c r="D194" t="s">
        <v>900</v>
      </c>
      <c r="E194" s="15" t="s">
        <v>274</v>
      </c>
      <c r="F194" s="44">
        <v>40</v>
      </c>
      <c r="H194" s="45">
        <f t="shared" si="3"/>
        <v>138841.12999999995</v>
      </c>
      <c r="I194">
        <v>6700</v>
      </c>
      <c r="J194" s="12" t="s">
        <v>51</v>
      </c>
    </row>
    <row r="195" spans="1:10" x14ac:dyDescent="0.25">
      <c r="A195" s="42">
        <v>42934</v>
      </c>
      <c r="B195">
        <v>1736</v>
      </c>
      <c r="C195" t="s">
        <v>11</v>
      </c>
      <c r="D195" t="s">
        <v>901</v>
      </c>
      <c r="E195" s="15" t="s">
        <v>274</v>
      </c>
      <c r="F195" s="44">
        <v>264.99</v>
      </c>
      <c r="H195" s="45">
        <f t="shared" si="3"/>
        <v>138576.13999999996</v>
      </c>
      <c r="I195">
        <v>6700</v>
      </c>
      <c r="J195" s="12" t="s">
        <v>89</v>
      </c>
    </row>
    <row r="196" spans="1:10" x14ac:dyDescent="0.25">
      <c r="A196" s="42">
        <v>42934</v>
      </c>
      <c r="B196">
        <v>1736</v>
      </c>
      <c r="C196" t="s">
        <v>11</v>
      </c>
      <c r="D196" t="s">
        <v>902</v>
      </c>
      <c r="E196" s="15" t="s">
        <v>274</v>
      </c>
      <c r="F196" s="44">
        <v>72</v>
      </c>
      <c r="H196" s="45">
        <f t="shared" si="3"/>
        <v>138504.13999999996</v>
      </c>
      <c r="I196">
        <v>6500</v>
      </c>
      <c r="J196" s="12" t="s">
        <v>57</v>
      </c>
    </row>
    <row r="197" spans="1:10" x14ac:dyDescent="0.25">
      <c r="A197" s="42">
        <v>42934</v>
      </c>
      <c r="B197">
        <v>1736</v>
      </c>
      <c r="C197" t="s">
        <v>11</v>
      </c>
      <c r="D197" t="s">
        <v>420</v>
      </c>
      <c r="E197" s="15" t="s">
        <v>274</v>
      </c>
      <c r="F197" s="44">
        <v>124.83</v>
      </c>
      <c r="H197" s="45">
        <f t="shared" si="3"/>
        <v>138379.30999999997</v>
      </c>
      <c r="I197">
        <v>6000</v>
      </c>
      <c r="J197" s="12" t="s">
        <v>53</v>
      </c>
    </row>
    <row r="198" spans="1:10" x14ac:dyDescent="0.25">
      <c r="A198" s="42">
        <v>42934</v>
      </c>
      <c r="B198">
        <v>1736</v>
      </c>
      <c r="C198" t="s">
        <v>11</v>
      </c>
      <c r="D198" t="s">
        <v>897</v>
      </c>
      <c r="E198" s="15" t="s">
        <v>274</v>
      </c>
      <c r="F198" s="44">
        <v>4.99</v>
      </c>
      <c r="H198" s="45">
        <f t="shared" si="3"/>
        <v>138374.31999999998</v>
      </c>
      <c r="I198">
        <v>6700</v>
      </c>
      <c r="J198" s="12" t="s">
        <v>54</v>
      </c>
    </row>
    <row r="199" spans="1:10" x14ac:dyDescent="0.25">
      <c r="A199" s="42">
        <v>42934</v>
      </c>
      <c r="B199">
        <v>1736</v>
      </c>
      <c r="C199" t="s">
        <v>11</v>
      </c>
      <c r="D199" t="s">
        <v>420</v>
      </c>
      <c r="E199" s="15" t="s">
        <v>274</v>
      </c>
      <c r="F199" s="44">
        <v>14.99</v>
      </c>
      <c r="H199" s="45">
        <f t="shared" si="3"/>
        <v>138359.32999999999</v>
      </c>
      <c r="I199">
        <v>6000</v>
      </c>
      <c r="J199" s="12" t="s">
        <v>53</v>
      </c>
    </row>
    <row r="200" spans="1:10" x14ac:dyDescent="0.25">
      <c r="A200" s="42">
        <v>42934</v>
      </c>
      <c r="B200">
        <v>1736</v>
      </c>
      <c r="C200" t="s">
        <v>11</v>
      </c>
      <c r="D200" t="s">
        <v>892</v>
      </c>
      <c r="E200" s="15" t="s">
        <v>274</v>
      </c>
      <c r="F200" s="44">
        <v>68.86</v>
      </c>
      <c r="H200" s="45">
        <f t="shared" si="3"/>
        <v>138290.47</v>
      </c>
      <c r="I200">
        <v>6000</v>
      </c>
      <c r="J200" s="12" t="s">
        <v>53</v>
      </c>
    </row>
    <row r="201" spans="1:10" x14ac:dyDescent="0.25">
      <c r="A201" s="42">
        <v>42934</v>
      </c>
      <c r="B201">
        <v>1736</v>
      </c>
      <c r="C201" t="s">
        <v>11</v>
      </c>
      <c r="D201" t="s">
        <v>926</v>
      </c>
      <c r="E201" s="15" t="s">
        <v>274</v>
      </c>
      <c r="F201" s="44">
        <v>70.38</v>
      </c>
      <c r="H201" s="45">
        <f t="shared" si="3"/>
        <v>138220.09</v>
      </c>
      <c r="I201">
        <v>6000</v>
      </c>
      <c r="J201" s="12" t="s">
        <v>53</v>
      </c>
    </row>
    <row r="202" spans="1:10" x14ac:dyDescent="0.25">
      <c r="A202" s="42">
        <v>42934</v>
      </c>
      <c r="B202">
        <v>1736</v>
      </c>
      <c r="C202" t="s">
        <v>11</v>
      </c>
      <c r="D202" t="s">
        <v>926</v>
      </c>
      <c r="E202" s="15" t="s">
        <v>274</v>
      </c>
      <c r="F202" s="44">
        <v>46.65</v>
      </c>
      <c r="H202" s="45">
        <f t="shared" si="3"/>
        <v>138173.44</v>
      </c>
      <c r="I202">
        <v>6000</v>
      </c>
      <c r="J202" s="12" t="s">
        <v>53</v>
      </c>
    </row>
    <row r="203" spans="1:10" x14ac:dyDescent="0.25">
      <c r="A203" s="42">
        <v>42935</v>
      </c>
      <c r="B203">
        <v>1737</v>
      </c>
      <c r="C203" t="s">
        <v>903</v>
      </c>
      <c r="D203" t="s">
        <v>904</v>
      </c>
      <c r="E203" s="15" t="s">
        <v>274</v>
      </c>
      <c r="F203" s="44">
        <v>16.600000000000001</v>
      </c>
      <c r="H203" s="45">
        <f t="shared" si="3"/>
        <v>138156.84</v>
      </c>
      <c r="I203">
        <v>6700</v>
      </c>
      <c r="J203" s="12" t="s">
        <v>53</v>
      </c>
    </row>
    <row r="204" spans="1:10" x14ac:dyDescent="0.25">
      <c r="A204" s="42">
        <v>42935</v>
      </c>
      <c r="B204">
        <v>1738</v>
      </c>
      <c r="C204" t="s">
        <v>116</v>
      </c>
      <c r="D204" t="s">
        <v>905</v>
      </c>
      <c r="E204" s="15" t="s">
        <v>274</v>
      </c>
      <c r="F204" s="44">
        <v>90</v>
      </c>
      <c r="H204" s="45">
        <f t="shared" si="3"/>
        <v>138066.84</v>
      </c>
      <c r="I204">
        <v>6400</v>
      </c>
      <c r="J204" s="12" t="s">
        <v>55</v>
      </c>
    </row>
    <row r="205" spans="1:10" x14ac:dyDescent="0.25">
      <c r="A205" s="42">
        <v>42936</v>
      </c>
      <c r="B205" t="s">
        <v>116</v>
      </c>
      <c r="C205" t="s">
        <v>906</v>
      </c>
      <c r="D205" t="s">
        <v>907</v>
      </c>
      <c r="E205" s="15" t="s">
        <v>274</v>
      </c>
      <c r="F205" s="44">
        <v>1000</v>
      </c>
      <c r="H205" s="45">
        <f t="shared" si="3"/>
        <v>137066.84</v>
      </c>
      <c r="I205">
        <v>1200</v>
      </c>
      <c r="J205" s="12" t="s">
        <v>58</v>
      </c>
    </row>
    <row r="206" spans="1:10" x14ac:dyDescent="0.25">
      <c r="A206" s="42">
        <v>42936</v>
      </c>
      <c r="B206" t="s">
        <v>116</v>
      </c>
      <c r="C206" t="s">
        <v>906</v>
      </c>
      <c r="D206" t="s">
        <v>563</v>
      </c>
      <c r="E206" s="15" t="s">
        <v>274</v>
      </c>
      <c r="F206" s="44">
        <v>1000</v>
      </c>
      <c r="H206" s="45">
        <f t="shared" si="3"/>
        <v>136066.84</v>
      </c>
      <c r="I206">
        <v>1200</v>
      </c>
      <c r="J206" s="12" t="s">
        <v>58</v>
      </c>
    </row>
    <row r="207" spans="1:10" x14ac:dyDescent="0.25">
      <c r="A207" s="42">
        <v>42936</v>
      </c>
      <c r="B207" t="s">
        <v>116</v>
      </c>
      <c r="C207" t="s">
        <v>906</v>
      </c>
      <c r="D207" t="s">
        <v>908</v>
      </c>
      <c r="E207" s="15" t="s">
        <v>274</v>
      </c>
      <c r="F207" s="44">
        <v>200</v>
      </c>
      <c r="H207" s="45">
        <f t="shared" si="3"/>
        <v>135866.84</v>
      </c>
      <c r="I207">
        <v>1200</v>
      </c>
      <c r="J207" s="12" t="s">
        <v>58</v>
      </c>
    </row>
    <row r="208" spans="1:10" x14ac:dyDescent="0.25">
      <c r="A208" s="42">
        <v>42936</v>
      </c>
      <c r="B208">
        <v>1739</v>
      </c>
      <c r="C208" t="s">
        <v>903</v>
      </c>
      <c r="D208" t="s">
        <v>909</v>
      </c>
      <c r="E208" s="15" t="s">
        <v>274</v>
      </c>
      <c r="F208" s="44">
        <v>56</v>
      </c>
      <c r="H208" s="45">
        <f t="shared" si="3"/>
        <v>135810.84</v>
      </c>
      <c r="I208">
        <v>6000</v>
      </c>
      <c r="J208" s="12" t="s">
        <v>53</v>
      </c>
    </row>
    <row r="209" spans="1:10" x14ac:dyDescent="0.25">
      <c r="A209" s="42">
        <v>42937</v>
      </c>
      <c r="B209" t="s">
        <v>116</v>
      </c>
      <c r="C209" t="s">
        <v>538</v>
      </c>
      <c r="D209"/>
      <c r="E209" s="15" t="s">
        <v>274</v>
      </c>
      <c r="F209" s="44">
        <v>38000</v>
      </c>
      <c r="H209" s="45">
        <f t="shared" si="3"/>
        <v>97810.84</v>
      </c>
      <c r="I209">
        <v>1200</v>
      </c>
      <c r="J209" s="12" t="s">
        <v>58</v>
      </c>
    </row>
    <row r="210" spans="1:10" x14ac:dyDescent="0.25">
      <c r="A210" s="42">
        <v>42937</v>
      </c>
      <c r="B210" t="s">
        <v>121</v>
      </c>
      <c r="C210" t="s">
        <v>910</v>
      </c>
      <c r="D210" t="s">
        <v>532</v>
      </c>
      <c r="E210" s="15" t="s">
        <v>274</v>
      </c>
      <c r="F210" s="44">
        <v>100000</v>
      </c>
      <c r="H210" s="45">
        <f t="shared" si="3"/>
        <v>-2189.1600000000035</v>
      </c>
      <c r="I210">
        <v>1200</v>
      </c>
      <c r="J210" s="12" t="s">
        <v>58</v>
      </c>
    </row>
    <row r="211" spans="1:10" x14ac:dyDescent="0.25">
      <c r="A211" s="42">
        <v>42937</v>
      </c>
      <c r="B211" t="s">
        <v>121</v>
      </c>
      <c r="C211" t="s">
        <v>864</v>
      </c>
      <c r="D211" t="s">
        <v>865</v>
      </c>
      <c r="E211" s="15" t="s">
        <v>274</v>
      </c>
      <c r="G211" s="44">
        <v>50000</v>
      </c>
      <c r="H211" s="45">
        <f t="shared" si="3"/>
        <v>47810.84</v>
      </c>
      <c r="I211">
        <v>1200</v>
      </c>
      <c r="J211" s="12" t="s">
        <v>58</v>
      </c>
    </row>
    <row r="212" spans="1:10" x14ac:dyDescent="0.25">
      <c r="A212" s="42">
        <v>42937</v>
      </c>
      <c r="B212">
        <v>1740</v>
      </c>
      <c r="C212" t="s">
        <v>309</v>
      </c>
      <c r="D212" t="s">
        <v>911</v>
      </c>
      <c r="E212" s="15" t="s">
        <v>274</v>
      </c>
      <c r="F212" s="44">
        <v>64.75</v>
      </c>
      <c r="H212" s="45">
        <f t="shared" si="3"/>
        <v>47746.09</v>
      </c>
      <c r="I212">
        <v>6000</v>
      </c>
      <c r="J212" s="12" t="s">
        <v>53</v>
      </c>
    </row>
    <row r="213" spans="1:10" x14ac:dyDescent="0.25">
      <c r="A213" s="42">
        <v>42938</v>
      </c>
      <c r="B213">
        <v>1741</v>
      </c>
      <c r="C213" t="s">
        <v>545</v>
      </c>
      <c r="D213" t="s">
        <v>546</v>
      </c>
      <c r="E213" s="15" t="s">
        <v>274</v>
      </c>
      <c r="F213" s="44">
        <v>250</v>
      </c>
      <c r="H213" s="45">
        <f t="shared" si="3"/>
        <v>47496.09</v>
      </c>
      <c r="I213">
        <v>7310</v>
      </c>
      <c r="J213" s="12" t="s">
        <v>55</v>
      </c>
    </row>
    <row r="214" spans="1:10" x14ac:dyDescent="0.25">
      <c r="A214" s="42">
        <v>42938</v>
      </c>
      <c r="B214">
        <v>1742</v>
      </c>
      <c r="C214" t="s">
        <v>912</v>
      </c>
      <c r="D214" t="s">
        <v>913</v>
      </c>
      <c r="E214" s="15" t="s">
        <v>274</v>
      </c>
      <c r="F214" s="44">
        <v>125</v>
      </c>
      <c r="H214" s="45">
        <f t="shared" si="3"/>
        <v>47371.09</v>
      </c>
      <c r="I214">
        <v>7310</v>
      </c>
      <c r="J214" s="12" t="s">
        <v>51</v>
      </c>
    </row>
    <row r="215" spans="1:10" x14ac:dyDescent="0.25">
      <c r="A215" s="42">
        <v>42938</v>
      </c>
      <c r="B215">
        <v>1743</v>
      </c>
      <c r="C215" t="s">
        <v>914</v>
      </c>
      <c r="D215" t="s">
        <v>913</v>
      </c>
      <c r="E215" s="15" t="s">
        <v>274</v>
      </c>
      <c r="F215" s="44">
        <v>125</v>
      </c>
      <c r="H215" s="45">
        <f t="shared" si="3"/>
        <v>47246.09</v>
      </c>
      <c r="I215">
        <v>7310</v>
      </c>
      <c r="J215" s="12" t="s">
        <v>51</v>
      </c>
    </row>
    <row r="216" spans="1:10" x14ac:dyDescent="0.25">
      <c r="A216" s="42">
        <v>42938</v>
      </c>
      <c r="B216">
        <v>1744</v>
      </c>
      <c r="C216" t="s">
        <v>915</v>
      </c>
      <c r="D216" t="s">
        <v>913</v>
      </c>
      <c r="E216" s="15" t="s">
        <v>274</v>
      </c>
      <c r="F216" s="44">
        <v>125</v>
      </c>
      <c r="H216" s="45">
        <f t="shared" si="3"/>
        <v>47121.09</v>
      </c>
      <c r="I216">
        <v>7310</v>
      </c>
      <c r="J216" s="12" t="s">
        <v>51</v>
      </c>
    </row>
    <row r="217" spans="1:10" x14ac:dyDescent="0.25">
      <c r="A217" s="42">
        <v>42938</v>
      </c>
      <c r="B217">
        <v>1745</v>
      </c>
      <c r="C217" t="s">
        <v>916</v>
      </c>
      <c r="D217" t="s">
        <v>913</v>
      </c>
      <c r="E217" s="15" t="s">
        <v>274</v>
      </c>
      <c r="F217" s="44">
        <v>125</v>
      </c>
      <c r="H217" s="45">
        <f t="shared" si="3"/>
        <v>46996.09</v>
      </c>
      <c r="I217">
        <v>7310</v>
      </c>
      <c r="J217" s="12" t="s">
        <v>51</v>
      </c>
    </row>
    <row r="218" spans="1:10" x14ac:dyDescent="0.25">
      <c r="A218" s="42">
        <v>42938</v>
      </c>
      <c r="B218">
        <v>1746</v>
      </c>
      <c r="C218" t="s">
        <v>547</v>
      </c>
      <c r="D218" t="s">
        <v>917</v>
      </c>
      <c r="E218" s="15" t="s">
        <v>274</v>
      </c>
      <c r="F218" s="44">
        <v>150</v>
      </c>
      <c r="H218" s="45">
        <f t="shared" si="3"/>
        <v>46846.09</v>
      </c>
      <c r="I218">
        <v>7310</v>
      </c>
      <c r="J218" s="12" t="s">
        <v>51</v>
      </c>
    </row>
    <row r="219" spans="1:10" x14ac:dyDescent="0.25">
      <c r="A219" s="42">
        <v>42938</v>
      </c>
      <c r="B219">
        <v>1747</v>
      </c>
      <c r="C219" t="s">
        <v>535</v>
      </c>
      <c r="D219" t="s">
        <v>917</v>
      </c>
      <c r="E219" s="15" t="s">
        <v>274</v>
      </c>
      <c r="F219" s="44">
        <v>150</v>
      </c>
      <c r="H219" s="45">
        <f t="shared" si="3"/>
        <v>46696.09</v>
      </c>
      <c r="I219">
        <v>7310</v>
      </c>
      <c r="J219" s="12" t="s">
        <v>51</v>
      </c>
    </row>
    <row r="220" spans="1:10" x14ac:dyDescent="0.25">
      <c r="A220" s="42">
        <v>42938</v>
      </c>
      <c r="B220">
        <v>1748</v>
      </c>
      <c r="C220" t="s">
        <v>544</v>
      </c>
      <c r="D220" t="s">
        <v>917</v>
      </c>
      <c r="E220" s="15" t="s">
        <v>274</v>
      </c>
      <c r="F220" s="44">
        <v>150</v>
      </c>
      <c r="H220" s="45">
        <f t="shared" si="3"/>
        <v>46546.09</v>
      </c>
      <c r="I220">
        <v>7310</v>
      </c>
      <c r="J220" s="12" t="s">
        <v>51</v>
      </c>
    </row>
    <row r="221" spans="1:10" x14ac:dyDescent="0.25">
      <c r="A221" s="42">
        <v>42938</v>
      </c>
      <c r="B221">
        <v>1749</v>
      </c>
      <c r="C221" t="s">
        <v>548</v>
      </c>
      <c r="D221" t="s">
        <v>917</v>
      </c>
      <c r="E221" s="15" t="s">
        <v>274</v>
      </c>
      <c r="F221" s="44">
        <v>150</v>
      </c>
      <c r="H221" s="45">
        <f t="shared" si="3"/>
        <v>46396.09</v>
      </c>
      <c r="I221">
        <v>7310</v>
      </c>
      <c r="J221" s="12" t="s">
        <v>51</v>
      </c>
    </row>
    <row r="222" spans="1:10" x14ac:dyDescent="0.25">
      <c r="A222" s="42">
        <v>42938</v>
      </c>
      <c r="B222">
        <v>1750</v>
      </c>
      <c r="C222" t="s">
        <v>552</v>
      </c>
      <c r="D222" t="s">
        <v>917</v>
      </c>
      <c r="E222" s="15" t="s">
        <v>274</v>
      </c>
      <c r="F222" s="44">
        <v>150</v>
      </c>
      <c r="H222" s="45">
        <f t="shared" si="3"/>
        <v>46246.09</v>
      </c>
      <c r="I222">
        <v>7310</v>
      </c>
      <c r="J222" s="12" t="s">
        <v>51</v>
      </c>
    </row>
    <row r="223" spans="1:10" x14ac:dyDescent="0.25">
      <c r="A223" s="42">
        <v>42938</v>
      </c>
      <c r="B223">
        <v>1751</v>
      </c>
      <c r="C223" t="s">
        <v>918</v>
      </c>
      <c r="D223" t="s">
        <v>913</v>
      </c>
      <c r="E223" s="15" t="s">
        <v>274</v>
      </c>
      <c r="F223" s="44">
        <v>125</v>
      </c>
      <c r="H223" s="45">
        <f t="shared" ref="H223:H295" si="4">SUM(H222-F223+G223)</f>
        <v>46121.09</v>
      </c>
      <c r="I223">
        <v>7310</v>
      </c>
      <c r="J223" s="12" t="s">
        <v>51</v>
      </c>
    </row>
    <row r="224" spans="1:10" x14ac:dyDescent="0.25">
      <c r="A224" s="42">
        <v>42938</v>
      </c>
      <c r="B224">
        <v>1752</v>
      </c>
      <c r="C224" t="s">
        <v>919</v>
      </c>
      <c r="D224" t="s">
        <v>913</v>
      </c>
      <c r="E224" s="15" t="s">
        <v>274</v>
      </c>
      <c r="F224" s="44">
        <v>125</v>
      </c>
      <c r="H224" s="45">
        <f t="shared" si="4"/>
        <v>45996.09</v>
      </c>
      <c r="I224">
        <v>7310</v>
      </c>
      <c r="J224" s="12" t="s">
        <v>51</v>
      </c>
    </row>
    <row r="225" spans="1:11" x14ac:dyDescent="0.25">
      <c r="A225" s="42">
        <v>42939</v>
      </c>
      <c r="B225">
        <v>1753</v>
      </c>
      <c r="C225" t="s">
        <v>545</v>
      </c>
      <c r="D225" t="s">
        <v>546</v>
      </c>
      <c r="E225" s="15" t="s">
        <v>274</v>
      </c>
      <c r="F225" s="44">
        <v>250</v>
      </c>
      <c r="H225" s="45">
        <f t="shared" si="4"/>
        <v>45746.09</v>
      </c>
      <c r="I225">
        <v>7310</v>
      </c>
      <c r="J225" s="12" t="s">
        <v>55</v>
      </c>
    </row>
    <row r="226" spans="1:11" x14ac:dyDescent="0.25">
      <c r="A226" s="42">
        <v>42939</v>
      </c>
      <c r="B226">
        <v>1754</v>
      </c>
      <c r="C226" t="s">
        <v>920</v>
      </c>
      <c r="D226" t="s">
        <v>913</v>
      </c>
      <c r="E226" s="15" t="s">
        <v>274</v>
      </c>
      <c r="F226" s="44">
        <v>125</v>
      </c>
      <c r="H226" s="45">
        <f t="shared" si="4"/>
        <v>45621.09</v>
      </c>
      <c r="I226">
        <v>7310</v>
      </c>
      <c r="J226" s="12" t="s">
        <v>55</v>
      </c>
    </row>
    <row r="227" spans="1:11" x14ac:dyDescent="0.25">
      <c r="A227" s="42">
        <v>42939</v>
      </c>
      <c r="B227">
        <v>1755</v>
      </c>
      <c r="C227" t="s">
        <v>914</v>
      </c>
      <c r="D227" t="s">
        <v>913</v>
      </c>
      <c r="E227" s="15" t="s">
        <v>274</v>
      </c>
      <c r="F227" s="44">
        <v>125</v>
      </c>
      <c r="H227" s="45">
        <f t="shared" si="4"/>
        <v>45496.09</v>
      </c>
      <c r="I227">
        <v>7310</v>
      </c>
      <c r="J227" s="12" t="s">
        <v>55</v>
      </c>
    </row>
    <row r="228" spans="1:11" x14ac:dyDescent="0.25">
      <c r="A228" s="42">
        <v>42939</v>
      </c>
      <c r="B228">
        <v>1756</v>
      </c>
      <c r="C228" t="s">
        <v>915</v>
      </c>
      <c r="D228" t="s">
        <v>913</v>
      </c>
      <c r="E228" s="15" t="s">
        <v>274</v>
      </c>
      <c r="F228" s="44">
        <v>125</v>
      </c>
      <c r="H228" s="45">
        <f t="shared" si="4"/>
        <v>45371.09</v>
      </c>
      <c r="I228">
        <v>7310</v>
      </c>
      <c r="J228" s="12" t="s">
        <v>55</v>
      </c>
    </row>
    <row r="229" spans="1:11" x14ac:dyDescent="0.25">
      <c r="A229" s="42">
        <v>42939</v>
      </c>
      <c r="B229">
        <v>1757</v>
      </c>
      <c r="C229" t="s">
        <v>916</v>
      </c>
      <c r="D229" t="s">
        <v>913</v>
      </c>
      <c r="E229" s="15" t="s">
        <v>274</v>
      </c>
      <c r="F229" s="44">
        <v>125</v>
      </c>
      <c r="H229" s="45">
        <f t="shared" si="4"/>
        <v>45246.09</v>
      </c>
      <c r="I229">
        <v>7310</v>
      </c>
      <c r="J229" s="12" t="s">
        <v>55</v>
      </c>
    </row>
    <row r="230" spans="1:11" x14ac:dyDescent="0.25">
      <c r="A230" s="42">
        <v>42939</v>
      </c>
      <c r="B230">
        <v>1758</v>
      </c>
      <c r="C230" t="s">
        <v>547</v>
      </c>
      <c r="D230" t="s">
        <v>917</v>
      </c>
      <c r="E230" s="15" t="s">
        <v>274</v>
      </c>
      <c r="F230" s="44">
        <v>150</v>
      </c>
      <c r="H230" s="45">
        <f t="shared" si="4"/>
        <v>45096.09</v>
      </c>
      <c r="I230">
        <v>7310</v>
      </c>
      <c r="J230" s="12" t="s">
        <v>55</v>
      </c>
    </row>
    <row r="231" spans="1:11" x14ac:dyDescent="0.25">
      <c r="A231" s="42">
        <v>42939</v>
      </c>
      <c r="B231">
        <v>1759</v>
      </c>
      <c r="C231" t="s">
        <v>535</v>
      </c>
      <c r="D231" t="s">
        <v>917</v>
      </c>
      <c r="E231" s="15" t="s">
        <v>274</v>
      </c>
      <c r="F231" s="44">
        <v>150</v>
      </c>
      <c r="H231" s="45">
        <f t="shared" si="4"/>
        <v>44946.09</v>
      </c>
      <c r="I231">
        <v>7310</v>
      </c>
      <c r="J231" s="12" t="s">
        <v>55</v>
      </c>
    </row>
    <row r="232" spans="1:11" x14ac:dyDescent="0.25">
      <c r="A232" s="42">
        <v>42939</v>
      </c>
      <c r="B232">
        <v>1760</v>
      </c>
      <c r="C232" t="s">
        <v>544</v>
      </c>
      <c r="D232" t="s">
        <v>917</v>
      </c>
      <c r="E232" s="15" t="s">
        <v>274</v>
      </c>
      <c r="F232" s="44">
        <v>150</v>
      </c>
      <c r="H232" s="45">
        <f t="shared" si="4"/>
        <v>44796.09</v>
      </c>
      <c r="I232">
        <v>7310</v>
      </c>
      <c r="J232" s="12" t="s">
        <v>55</v>
      </c>
    </row>
    <row r="233" spans="1:11" x14ac:dyDescent="0.25">
      <c r="A233" s="42">
        <v>42939</v>
      </c>
      <c r="B233">
        <v>1761</v>
      </c>
      <c r="C233" t="s">
        <v>548</v>
      </c>
      <c r="D233" t="s">
        <v>917</v>
      </c>
      <c r="E233" s="15" t="s">
        <v>274</v>
      </c>
      <c r="F233" s="44">
        <v>150</v>
      </c>
      <c r="H233" s="45">
        <f t="shared" si="4"/>
        <v>44646.09</v>
      </c>
      <c r="I233">
        <v>7310</v>
      </c>
      <c r="J233" s="12" t="s">
        <v>55</v>
      </c>
    </row>
    <row r="234" spans="1:11" x14ac:dyDescent="0.25">
      <c r="A234" s="42">
        <v>42939</v>
      </c>
      <c r="B234">
        <v>1762</v>
      </c>
      <c r="C234" t="s">
        <v>552</v>
      </c>
      <c r="D234" t="s">
        <v>917</v>
      </c>
      <c r="E234" s="15" t="s">
        <v>274</v>
      </c>
      <c r="F234" s="44">
        <v>150</v>
      </c>
      <c r="H234" s="45">
        <f t="shared" si="4"/>
        <v>44496.09</v>
      </c>
      <c r="I234">
        <v>7310</v>
      </c>
      <c r="J234" s="12" t="s">
        <v>55</v>
      </c>
    </row>
    <row r="235" spans="1:11" x14ac:dyDescent="0.25">
      <c r="A235" s="42">
        <v>42939</v>
      </c>
      <c r="B235">
        <v>1763</v>
      </c>
      <c r="C235" t="s">
        <v>918</v>
      </c>
      <c r="D235" t="s">
        <v>913</v>
      </c>
      <c r="E235" s="15" t="s">
        <v>274</v>
      </c>
      <c r="F235" s="44">
        <v>125</v>
      </c>
      <c r="H235" s="45">
        <f t="shared" si="4"/>
        <v>44371.09</v>
      </c>
      <c r="I235">
        <v>7310</v>
      </c>
      <c r="J235" s="12" t="s">
        <v>55</v>
      </c>
    </row>
    <row r="236" spans="1:11" x14ac:dyDescent="0.25">
      <c r="A236" s="42">
        <v>42939</v>
      </c>
      <c r="B236">
        <v>1764</v>
      </c>
      <c r="C236" t="s">
        <v>919</v>
      </c>
      <c r="D236" t="s">
        <v>913</v>
      </c>
      <c r="E236" s="15" t="s">
        <v>274</v>
      </c>
      <c r="F236" s="44">
        <v>125</v>
      </c>
      <c r="H236" s="45">
        <f t="shared" si="4"/>
        <v>44246.09</v>
      </c>
      <c r="I236">
        <v>7310</v>
      </c>
      <c r="J236" s="12" t="s">
        <v>55</v>
      </c>
    </row>
    <row r="237" spans="1:11" x14ac:dyDescent="0.25">
      <c r="A237" s="42">
        <v>42939</v>
      </c>
      <c r="B237">
        <v>1765</v>
      </c>
      <c r="C237" t="s">
        <v>152</v>
      </c>
      <c r="D237" t="s">
        <v>921</v>
      </c>
      <c r="E237" s="15" t="s">
        <v>274</v>
      </c>
      <c r="F237" s="44">
        <v>100</v>
      </c>
      <c r="H237" s="45">
        <f t="shared" si="4"/>
        <v>44146.09</v>
      </c>
      <c r="I237">
        <v>6300</v>
      </c>
      <c r="J237" s="12" t="s">
        <v>56</v>
      </c>
    </row>
    <row r="238" spans="1:11" x14ac:dyDescent="0.25">
      <c r="A238" s="42">
        <v>42939</v>
      </c>
      <c r="B238">
        <v>1766</v>
      </c>
      <c r="C238" t="s">
        <v>549</v>
      </c>
      <c r="D238" t="s">
        <v>922</v>
      </c>
      <c r="E238" s="15" t="s">
        <v>274</v>
      </c>
      <c r="F238" s="44">
        <v>250</v>
      </c>
      <c r="H238" s="45">
        <f t="shared" si="4"/>
        <v>43896.09</v>
      </c>
      <c r="I238">
        <v>7310</v>
      </c>
      <c r="J238" s="12" t="s">
        <v>56</v>
      </c>
    </row>
    <row r="239" spans="1:11" ht="15.75" x14ac:dyDescent="0.25">
      <c r="A239" s="34" t="s">
        <v>0</v>
      </c>
      <c r="B239" s="35" t="s">
        <v>1</v>
      </c>
      <c r="C239" s="35" t="s">
        <v>4</v>
      </c>
      <c r="D239" s="35" t="s">
        <v>3</v>
      </c>
      <c r="E239" s="36" t="s">
        <v>273</v>
      </c>
      <c r="F239" s="37" t="s">
        <v>5</v>
      </c>
      <c r="G239" s="37" t="s">
        <v>6</v>
      </c>
      <c r="H239" s="38" t="s">
        <v>7</v>
      </c>
      <c r="I239" s="39" t="s">
        <v>2</v>
      </c>
      <c r="J239" s="40" t="s">
        <v>33</v>
      </c>
      <c r="K239" s="35" t="s">
        <v>341</v>
      </c>
    </row>
    <row r="240" spans="1:11" x14ac:dyDescent="0.25">
      <c r="A240" s="42">
        <v>42940</v>
      </c>
      <c r="B240" t="s">
        <v>34</v>
      </c>
      <c r="C240" t="s">
        <v>923</v>
      </c>
      <c r="D240" t="s">
        <v>449</v>
      </c>
      <c r="E240" s="15" t="s">
        <v>274</v>
      </c>
      <c r="G240" s="44">
        <v>750</v>
      </c>
      <c r="H240" s="45">
        <f>SUM(H238-F240+G240)</f>
        <v>44646.09</v>
      </c>
      <c r="I240">
        <v>4500</v>
      </c>
      <c r="J240" s="12" t="s">
        <v>51</v>
      </c>
    </row>
    <row r="241" spans="1:10" x14ac:dyDescent="0.25">
      <c r="A241" s="42">
        <v>42940</v>
      </c>
      <c r="B241" t="s">
        <v>34</v>
      </c>
      <c r="C241" t="s">
        <v>149</v>
      </c>
      <c r="D241" t="s">
        <v>262</v>
      </c>
      <c r="E241" s="15" t="s">
        <v>274</v>
      </c>
      <c r="G241" s="44">
        <v>41500</v>
      </c>
      <c r="H241" s="45">
        <f t="shared" si="4"/>
        <v>86146.09</v>
      </c>
      <c r="I241">
        <v>4300</v>
      </c>
      <c r="J241" s="12" t="s">
        <v>56</v>
      </c>
    </row>
    <row r="242" spans="1:10" x14ac:dyDescent="0.25">
      <c r="A242" s="42">
        <v>42940</v>
      </c>
      <c r="B242" t="s">
        <v>34</v>
      </c>
      <c r="C242" t="s">
        <v>903</v>
      </c>
      <c r="D242" t="s">
        <v>35</v>
      </c>
      <c r="E242" s="15" t="s">
        <v>274</v>
      </c>
      <c r="G242" s="44">
        <v>300</v>
      </c>
      <c r="H242" s="45">
        <f t="shared" si="4"/>
        <v>86446.09</v>
      </c>
      <c r="I242">
        <v>4200</v>
      </c>
      <c r="J242" s="12" t="s">
        <v>51</v>
      </c>
    </row>
    <row r="243" spans="1:10" x14ac:dyDescent="0.25">
      <c r="A243" s="42">
        <v>42940</v>
      </c>
      <c r="B243" t="s">
        <v>34</v>
      </c>
      <c r="C243" t="s">
        <v>525</v>
      </c>
      <c r="D243" t="s">
        <v>924</v>
      </c>
      <c r="E243" s="15" t="s">
        <v>274</v>
      </c>
      <c r="G243" s="44">
        <v>200</v>
      </c>
      <c r="H243" s="45">
        <f t="shared" si="4"/>
        <v>86646.09</v>
      </c>
      <c r="I243">
        <v>4500</v>
      </c>
      <c r="J243" s="12" t="s">
        <v>51</v>
      </c>
    </row>
    <row r="244" spans="1:10" x14ac:dyDescent="0.25">
      <c r="A244" s="42">
        <v>42940</v>
      </c>
      <c r="B244" t="s">
        <v>34</v>
      </c>
      <c r="C244" t="s">
        <v>869</v>
      </c>
      <c r="D244"/>
      <c r="E244" s="15" t="s">
        <v>274</v>
      </c>
      <c r="G244" s="44">
        <v>160</v>
      </c>
      <c r="H244" s="45">
        <f t="shared" si="4"/>
        <v>86806.09</v>
      </c>
      <c r="I244">
        <v>4100</v>
      </c>
      <c r="J244" s="12" t="s">
        <v>56</v>
      </c>
    </row>
    <row r="245" spans="1:10" x14ac:dyDescent="0.25">
      <c r="A245" s="42">
        <v>42940</v>
      </c>
      <c r="B245" t="s">
        <v>34</v>
      </c>
      <c r="C245" t="s">
        <v>869</v>
      </c>
      <c r="D245"/>
      <c r="E245" s="15" t="s">
        <v>274</v>
      </c>
      <c r="G245" s="44">
        <v>300</v>
      </c>
      <c r="H245" s="45">
        <f t="shared" si="4"/>
        <v>87106.09</v>
      </c>
      <c r="I245">
        <v>4100</v>
      </c>
      <c r="J245" s="12" t="s">
        <v>56</v>
      </c>
    </row>
    <row r="246" spans="1:10" x14ac:dyDescent="0.25">
      <c r="A246" s="42">
        <v>42940</v>
      </c>
      <c r="B246" t="s">
        <v>34</v>
      </c>
      <c r="C246" t="s">
        <v>925</v>
      </c>
      <c r="D246"/>
      <c r="E246" s="15" t="s">
        <v>274</v>
      </c>
      <c r="G246" s="44">
        <v>100</v>
      </c>
      <c r="H246" s="45">
        <f t="shared" si="4"/>
        <v>87206.09</v>
      </c>
      <c r="I246">
        <v>4900</v>
      </c>
      <c r="J246" s="12" t="s">
        <v>53</v>
      </c>
    </row>
    <row r="247" spans="1:10" x14ac:dyDescent="0.25">
      <c r="A247" s="42">
        <v>42940</v>
      </c>
      <c r="B247" t="s">
        <v>34</v>
      </c>
      <c r="C247" t="s">
        <v>538</v>
      </c>
      <c r="D247"/>
      <c r="E247" s="15" t="s">
        <v>274</v>
      </c>
      <c r="G247" s="44">
        <v>38000</v>
      </c>
      <c r="H247" s="45">
        <f t="shared" si="4"/>
        <v>125206.09</v>
      </c>
      <c r="I247">
        <v>1200</v>
      </c>
      <c r="J247" s="12" t="s">
        <v>58</v>
      </c>
    </row>
    <row r="248" spans="1:10" x14ac:dyDescent="0.25">
      <c r="A248" s="42">
        <v>42940</v>
      </c>
      <c r="B248" t="s">
        <v>34</v>
      </c>
      <c r="C248" t="s">
        <v>927</v>
      </c>
      <c r="D248" t="s">
        <v>1079</v>
      </c>
      <c r="E248" s="15" t="s">
        <v>274</v>
      </c>
      <c r="G248" s="44">
        <v>27783.88</v>
      </c>
      <c r="H248" s="45">
        <f t="shared" si="4"/>
        <v>152989.97</v>
      </c>
      <c r="I248" s="25">
        <v>4400</v>
      </c>
      <c r="J248" s="6" t="s">
        <v>51</v>
      </c>
    </row>
    <row r="249" spans="1:10" x14ac:dyDescent="0.25">
      <c r="A249" s="42">
        <v>42940</v>
      </c>
      <c r="B249" t="s">
        <v>34</v>
      </c>
      <c r="C249" t="s">
        <v>927</v>
      </c>
      <c r="D249" t="s">
        <v>1080</v>
      </c>
      <c r="E249" s="15" t="s">
        <v>274</v>
      </c>
      <c r="G249" s="44">
        <v>764.42</v>
      </c>
      <c r="H249" s="45">
        <f t="shared" si="4"/>
        <v>153754.39000000001</v>
      </c>
      <c r="I249" s="25">
        <v>4400</v>
      </c>
      <c r="J249" s="6" t="s">
        <v>56</v>
      </c>
    </row>
    <row r="250" spans="1:10" x14ac:dyDescent="0.25">
      <c r="A250" s="42">
        <v>42940</v>
      </c>
      <c r="B250" t="s">
        <v>34</v>
      </c>
      <c r="C250" t="s">
        <v>927</v>
      </c>
      <c r="D250" t="s">
        <v>1081</v>
      </c>
      <c r="E250" s="15" t="s">
        <v>274</v>
      </c>
      <c r="G250" s="44">
        <v>2797.4</v>
      </c>
      <c r="H250" s="45">
        <f t="shared" si="4"/>
        <v>156551.79</v>
      </c>
      <c r="I250" s="25">
        <v>4400</v>
      </c>
      <c r="J250" s="6" t="s">
        <v>55</v>
      </c>
    </row>
    <row r="251" spans="1:10" x14ac:dyDescent="0.25">
      <c r="A251" s="42">
        <v>42940</v>
      </c>
      <c r="B251" t="s">
        <v>34</v>
      </c>
      <c r="C251" t="s">
        <v>927</v>
      </c>
      <c r="D251" t="s">
        <v>1082</v>
      </c>
      <c r="E251" s="15" t="s">
        <v>274</v>
      </c>
      <c r="G251" s="44">
        <v>303.39999999999998</v>
      </c>
      <c r="H251" s="45">
        <f t="shared" si="4"/>
        <v>156855.19</v>
      </c>
      <c r="I251" s="25">
        <v>4400</v>
      </c>
      <c r="J251" s="6" t="s">
        <v>55</v>
      </c>
    </row>
    <row r="252" spans="1:10" x14ac:dyDescent="0.25">
      <c r="A252" s="42">
        <v>42940</v>
      </c>
      <c r="B252" t="s">
        <v>34</v>
      </c>
      <c r="C252" t="s">
        <v>927</v>
      </c>
      <c r="D252" t="s">
        <v>1083</v>
      </c>
      <c r="E252" s="15" t="s">
        <v>274</v>
      </c>
      <c r="G252" s="44">
        <v>-209.25</v>
      </c>
      <c r="H252" s="45">
        <f t="shared" si="4"/>
        <v>156645.94</v>
      </c>
      <c r="I252" s="25">
        <v>4400</v>
      </c>
      <c r="J252" s="6" t="s">
        <v>55</v>
      </c>
    </row>
    <row r="253" spans="1:10" x14ac:dyDescent="0.25">
      <c r="A253" s="42">
        <v>41844</v>
      </c>
      <c r="B253" t="s">
        <v>34</v>
      </c>
      <c r="C253" t="s">
        <v>928</v>
      </c>
      <c r="D253" t="s">
        <v>637</v>
      </c>
      <c r="E253" s="15" t="s">
        <v>274</v>
      </c>
      <c r="G253" s="44">
        <v>25287.52</v>
      </c>
      <c r="H253" s="45">
        <f t="shared" si="4"/>
        <v>181933.46</v>
      </c>
      <c r="I253" s="25">
        <v>4400</v>
      </c>
      <c r="J253" s="6" t="s">
        <v>51</v>
      </c>
    </row>
    <row r="254" spans="1:10" x14ac:dyDescent="0.25">
      <c r="A254" s="42">
        <v>41844</v>
      </c>
      <c r="B254" t="s">
        <v>34</v>
      </c>
      <c r="C254" t="s">
        <v>928</v>
      </c>
      <c r="D254" t="s">
        <v>638</v>
      </c>
      <c r="E254" s="15" t="s">
        <v>274</v>
      </c>
      <c r="G254" s="44">
        <v>573.48</v>
      </c>
      <c r="H254" s="45">
        <f t="shared" si="4"/>
        <v>182506.94</v>
      </c>
      <c r="I254" s="25">
        <v>4400</v>
      </c>
      <c r="J254" s="6" t="s">
        <v>56</v>
      </c>
    </row>
    <row r="255" spans="1:10" x14ac:dyDescent="0.25">
      <c r="A255" s="42">
        <v>41844</v>
      </c>
      <c r="B255" t="s">
        <v>34</v>
      </c>
      <c r="C255" t="s">
        <v>928</v>
      </c>
      <c r="D255" t="s">
        <v>640</v>
      </c>
      <c r="E255" s="15" t="s">
        <v>274</v>
      </c>
      <c r="G255" s="44">
        <v>1558.3</v>
      </c>
      <c r="H255" s="45">
        <f t="shared" si="4"/>
        <v>184065.24</v>
      </c>
      <c r="I255" s="25">
        <v>4400</v>
      </c>
      <c r="J255" s="6" t="s">
        <v>55</v>
      </c>
    </row>
    <row r="256" spans="1:10" x14ac:dyDescent="0.25">
      <c r="A256" s="42">
        <v>41844</v>
      </c>
      <c r="B256" t="s">
        <v>34</v>
      </c>
      <c r="C256" t="s">
        <v>928</v>
      </c>
      <c r="D256" t="s">
        <v>641</v>
      </c>
      <c r="E256" s="15" t="s">
        <v>274</v>
      </c>
      <c r="G256" s="44">
        <v>60</v>
      </c>
      <c r="H256" s="45">
        <f t="shared" si="4"/>
        <v>184125.24</v>
      </c>
      <c r="I256" s="25">
        <v>4400</v>
      </c>
      <c r="J256" s="6" t="s">
        <v>55</v>
      </c>
    </row>
    <row r="257" spans="1:10" x14ac:dyDescent="0.25">
      <c r="A257" s="42">
        <v>41844</v>
      </c>
      <c r="B257" t="s">
        <v>34</v>
      </c>
      <c r="C257" t="s">
        <v>928</v>
      </c>
      <c r="D257" t="s">
        <v>642</v>
      </c>
      <c r="E257" s="15" t="s">
        <v>274</v>
      </c>
      <c r="G257" s="44">
        <v>6.3</v>
      </c>
      <c r="H257" s="45">
        <f t="shared" si="4"/>
        <v>184131.53999999998</v>
      </c>
      <c r="I257" s="25">
        <v>4400</v>
      </c>
      <c r="J257" s="6" t="s">
        <v>55</v>
      </c>
    </row>
    <row r="258" spans="1:10" x14ac:dyDescent="0.25">
      <c r="A258" s="42">
        <v>42940</v>
      </c>
      <c r="B258" t="s">
        <v>34</v>
      </c>
      <c r="C258" t="s">
        <v>929</v>
      </c>
      <c r="D258" t="s">
        <v>730</v>
      </c>
      <c r="E258" s="15" t="s">
        <v>274</v>
      </c>
      <c r="G258" s="44">
        <v>300</v>
      </c>
      <c r="H258" s="45">
        <f t="shared" si="4"/>
        <v>184431.53999999998</v>
      </c>
      <c r="I258">
        <v>4100</v>
      </c>
      <c r="J258" s="12" t="s">
        <v>56</v>
      </c>
    </row>
    <row r="259" spans="1:10" x14ac:dyDescent="0.25">
      <c r="A259" s="42">
        <v>42940</v>
      </c>
      <c r="B259" t="s">
        <v>34</v>
      </c>
      <c r="C259" t="s">
        <v>930</v>
      </c>
      <c r="D259" t="s">
        <v>449</v>
      </c>
      <c r="E259" s="15" t="s">
        <v>274</v>
      </c>
      <c r="G259" s="44">
        <v>750</v>
      </c>
      <c r="H259" s="45">
        <f t="shared" si="4"/>
        <v>185181.53999999998</v>
      </c>
      <c r="I259">
        <v>4500</v>
      </c>
      <c r="J259" s="12" t="s">
        <v>51</v>
      </c>
    </row>
    <row r="260" spans="1:10" x14ac:dyDescent="0.25">
      <c r="A260" s="42">
        <v>42941</v>
      </c>
      <c r="B260" t="s">
        <v>34</v>
      </c>
      <c r="C260" t="s">
        <v>931</v>
      </c>
      <c r="D260" s="27">
        <v>42938</v>
      </c>
      <c r="E260" s="15" t="s">
        <v>274</v>
      </c>
      <c r="G260" s="44">
        <v>8176</v>
      </c>
      <c r="H260" s="45">
        <f t="shared" si="4"/>
        <v>193357.53999999998</v>
      </c>
      <c r="I260">
        <v>4100</v>
      </c>
      <c r="J260" s="12" t="s">
        <v>51</v>
      </c>
    </row>
    <row r="261" spans="1:10" x14ac:dyDescent="0.25">
      <c r="A261" s="42">
        <v>42941</v>
      </c>
      <c r="B261" t="s">
        <v>34</v>
      </c>
      <c r="C261" t="s">
        <v>869</v>
      </c>
      <c r="D261" s="27">
        <v>42938</v>
      </c>
      <c r="E261" s="15" t="s">
        <v>274</v>
      </c>
      <c r="G261" s="44">
        <v>6575</v>
      </c>
      <c r="H261" s="45">
        <f t="shared" si="4"/>
        <v>199932.53999999998</v>
      </c>
      <c r="I261">
        <v>4100</v>
      </c>
      <c r="J261" s="12" t="s">
        <v>56</v>
      </c>
    </row>
    <row r="262" spans="1:10" x14ac:dyDescent="0.25">
      <c r="A262" s="42">
        <v>42941</v>
      </c>
      <c r="B262" t="s">
        <v>34</v>
      </c>
      <c r="C262" t="s">
        <v>931</v>
      </c>
      <c r="D262" s="27">
        <v>42939</v>
      </c>
      <c r="E262" s="15" t="s">
        <v>274</v>
      </c>
      <c r="G262" s="44">
        <v>6300.25</v>
      </c>
      <c r="H262" s="45">
        <f t="shared" si="4"/>
        <v>206232.78999999998</v>
      </c>
      <c r="I262">
        <v>4100</v>
      </c>
      <c r="J262" s="12" t="s">
        <v>51</v>
      </c>
    </row>
    <row r="263" spans="1:10" x14ac:dyDescent="0.25">
      <c r="A263" s="42">
        <v>42941</v>
      </c>
      <c r="B263" t="s">
        <v>34</v>
      </c>
      <c r="C263" t="s">
        <v>869</v>
      </c>
      <c r="D263" s="27">
        <v>42939</v>
      </c>
      <c r="E263" s="15" t="s">
        <v>274</v>
      </c>
      <c r="G263" s="44">
        <v>2260</v>
      </c>
      <c r="H263" s="45">
        <f t="shared" si="4"/>
        <v>208492.78999999998</v>
      </c>
      <c r="I263">
        <v>4100</v>
      </c>
      <c r="J263" s="12" t="s">
        <v>56</v>
      </c>
    </row>
    <row r="264" spans="1:10" x14ac:dyDescent="0.25">
      <c r="A264" s="42">
        <v>42941</v>
      </c>
      <c r="B264">
        <v>1767</v>
      </c>
      <c r="C264" t="s">
        <v>164</v>
      </c>
      <c r="D264" t="s">
        <v>913</v>
      </c>
      <c r="E264" s="15" t="s">
        <v>274</v>
      </c>
      <c r="F264" s="44">
        <v>250</v>
      </c>
      <c r="H264" s="45">
        <f t="shared" si="4"/>
        <v>208242.78999999998</v>
      </c>
      <c r="I264">
        <v>7310</v>
      </c>
      <c r="J264" s="12" t="s">
        <v>55</v>
      </c>
    </row>
    <row r="265" spans="1:10" x14ac:dyDescent="0.25">
      <c r="A265" s="42">
        <v>42941</v>
      </c>
      <c r="B265">
        <v>1768</v>
      </c>
      <c r="C265" t="s">
        <v>932</v>
      </c>
      <c r="D265" t="s">
        <v>888</v>
      </c>
      <c r="E265" s="15" t="s">
        <v>274</v>
      </c>
      <c r="F265" s="44">
        <v>300</v>
      </c>
      <c r="H265" s="45">
        <f t="shared" si="4"/>
        <v>207942.78999999998</v>
      </c>
      <c r="I265">
        <v>6900</v>
      </c>
      <c r="J265" s="12" t="s">
        <v>51</v>
      </c>
    </row>
    <row r="266" spans="1:10" x14ac:dyDescent="0.25">
      <c r="A266" s="42">
        <v>42942</v>
      </c>
      <c r="B266" t="s">
        <v>34</v>
      </c>
      <c r="C266" t="s">
        <v>563</v>
      </c>
      <c r="D266" s="27">
        <v>42938</v>
      </c>
      <c r="E266" s="15" t="s">
        <v>274</v>
      </c>
      <c r="G266" s="44">
        <v>3087.1</v>
      </c>
      <c r="H266" s="45">
        <f t="shared" si="4"/>
        <v>211029.88999999998</v>
      </c>
      <c r="I266">
        <v>4900</v>
      </c>
      <c r="J266" s="12" t="s">
        <v>89</v>
      </c>
    </row>
    <row r="267" spans="1:10" x14ac:dyDescent="0.25">
      <c r="A267" s="42">
        <v>42942</v>
      </c>
      <c r="B267" t="s">
        <v>34</v>
      </c>
      <c r="C267" t="s">
        <v>563</v>
      </c>
      <c r="D267" s="27">
        <v>42939</v>
      </c>
      <c r="E267" s="15" t="s">
        <v>274</v>
      </c>
      <c r="G267" s="44">
        <v>2537</v>
      </c>
      <c r="H267" s="45">
        <f t="shared" si="4"/>
        <v>213566.88999999998</v>
      </c>
      <c r="I267">
        <v>4900</v>
      </c>
      <c r="J267" s="12" t="s">
        <v>89</v>
      </c>
    </row>
    <row r="268" spans="1:10" x14ac:dyDescent="0.25">
      <c r="A268" s="42">
        <v>42942</v>
      </c>
      <c r="B268">
        <v>1769</v>
      </c>
      <c r="C268" t="s">
        <v>933</v>
      </c>
      <c r="D268" t="s">
        <v>241</v>
      </c>
      <c r="E268" s="15" t="s">
        <v>274</v>
      </c>
      <c r="F268" s="44">
        <v>180</v>
      </c>
      <c r="H268" s="45">
        <f t="shared" si="4"/>
        <v>213386.88999999998</v>
      </c>
      <c r="I268">
        <v>6000</v>
      </c>
      <c r="J268" s="12" t="s">
        <v>55</v>
      </c>
    </row>
    <row r="269" spans="1:10" x14ac:dyDescent="0.25">
      <c r="A269" s="42">
        <v>42942</v>
      </c>
      <c r="B269">
        <v>1770</v>
      </c>
      <c r="C269" t="s">
        <v>99</v>
      </c>
      <c r="D269" t="s">
        <v>934</v>
      </c>
      <c r="E269" s="15" t="s">
        <v>274</v>
      </c>
      <c r="F269" s="44">
        <v>200</v>
      </c>
      <c r="H269" s="45">
        <f t="shared" si="4"/>
        <v>213186.88999999998</v>
      </c>
      <c r="I269">
        <v>6900</v>
      </c>
      <c r="J269" s="12" t="s">
        <v>51</v>
      </c>
    </row>
    <row r="270" spans="1:10" x14ac:dyDescent="0.25">
      <c r="A270" s="42">
        <v>42942</v>
      </c>
      <c r="B270">
        <v>1771</v>
      </c>
      <c r="C270" t="s">
        <v>935</v>
      </c>
      <c r="D270" t="s">
        <v>936</v>
      </c>
      <c r="E270" s="15" t="s">
        <v>274</v>
      </c>
      <c r="F270" s="44">
        <v>114</v>
      </c>
      <c r="H270" s="45">
        <f t="shared" si="4"/>
        <v>213072.88999999998</v>
      </c>
      <c r="I270">
        <v>6900</v>
      </c>
      <c r="J270" s="12" t="s">
        <v>51</v>
      </c>
    </row>
    <row r="271" spans="1:10" x14ac:dyDescent="0.25">
      <c r="A271" s="42">
        <v>42942</v>
      </c>
      <c r="B271">
        <v>1772</v>
      </c>
      <c r="C271" t="s">
        <v>95</v>
      </c>
      <c r="D271" t="s">
        <v>35</v>
      </c>
      <c r="E271" s="15" t="s">
        <v>274</v>
      </c>
      <c r="F271" s="44">
        <v>210</v>
      </c>
      <c r="H271" s="45">
        <f t="shared" si="4"/>
        <v>212862.88999999998</v>
      </c>
      <c r="I271">
        <v>6000</v>
      </c>
      <c r="J271" s="12" t="s">
        <v>57</v>
      </c>
    </row>
    <row r="272" spans="1:10" x14ac:dyDescent="0.25">
      <c r="A272" s="42">
        <v>42942</v>
      </c>
      <c r="B272">
        <v>1773</v>
      </c>
      <c r="C272" t="s">
        <v>827</v>
      </c>
      <c r="D272" t="s">
        <v>937</v>
      </c>
      <c r="E272" s="15" t="s">
        <v>274</v>
      </c>
      <c r="F272" s="44">
        <v>7.5</v>
      </c>
      <c r="H272" s="45">
        <f t="shared" si="4"/>
        <v>212855.38999999998</v>
      </c>
      <c r="I272">
        <v>6500</v>
      </c>
      <c r="J272" s="12" t="s">
        <v>57</v>
      </c>
    </row>
    <row r="273" spans="1:10" x14ac:dyDescent="0.25">
      <c r="A273" s="42">
        <v>42942</v>
      </c>
      <c r="B273">
        <v>1774</v>
      </c>
      <c r="C273" t="s">
        <v>94</v>
      </c>
      <c r="D273"/>
      <c r="E273" s="15" t="s">
        <v>274</v>
      </c>
      <c r="H273" s="45">
        <f t="shared" si="4"/>
        <v>212855.38999999998</v>
      </c>
      <c r="I273"/>
      <c r="J273" s="12"/>
    </row>
    <row r="274" spans="1:10" x14ac:dyDescent="0.25">
      <c r="A274" s="42">
        <v>42942</v>
      </c>
      <c r="B274">
        <v>1775</v>
      </c>
      <c r="C274" t="s">
        <v>92</v>
      </c>
      <c r="D274" t="s">
        <v>888</v>
      </c>
      <c r="E274" s="15" t="s">
        <v>274</v>
      </c>
      <c r="F274" s="44">
        <v>617</v>
      </c>
      <c r="H274" s="45">
        <f t="shared" si="4"/>
        <v>212238.38999999998</v>
      </c>
      <c r="I274">
        <v>6900</v>
      </c>
      <c r="J274" s="12" t="s">
        <v>51</v>
      </c>
    </row>
    <row r="275" spans="1:10" x14ac:dyDescent="0.25">
      <c r="A275" s="42">
        <v>42942</v>
      </c>
      <c r="B275">
        <v>1776</v>
      </c>
      <c r="C275" t="s">
        <v>938</v>
      </c>
      <c r="D275" t="s">
        <v>939</v>
      </c>
      <c r="E275" s="15" t="s">
        <v>274</v>
      </c>
      <c r="F275" s="44">
        <v>48</v>
      </c>
      <c r="H275" s="45">
        <f t="shared" si="4"/>
        <v>212190.38999999998</v>
      </c>
      <c r="I275">
        <v>6500</v>
      </c>
      <c r="J275" s="12" t="s">
        <v>57</v>
      </c>
    </row>
    <row r="276" spans="1:10" x14ac:dyDescent="0.25">
      <c r="A276" s="42">
        <v>42942</v>
      </c>
      <c r="B276">
        <v>1777</v>
      </c>
      <c r="C276" t="s">
        <v>940</v>
      </c>
      <c r="D276" t="s">
        <v>562</v>
      </c>
      <c r="E276" s="15" t="s">
        <v>274</v>
      </c>
      <c r="F276" s="44">
        <v>1000</v>
      </c>
      <c r="H276" s="45">
        <f t="shared" si="4"/>
        <v>211190.38999999998</v>
      </c>
      <c r="I276">
        <v>7700</v>
      </c>
      <c r="J276" s="12" t="s">
        <v>56</v>
      </c>
    </row>
    <row r="277" spans="1:10" x14ac:dyDescent="0.25">
      <c r="A277" s="42">
        <v>42943</v>
      </c>
      <c r="B277" t="s">
        <v>34</v>
      </c>
      <c r="C277" t="s">
        <v>941</v>
      </c>
      <c r="D277" t="s">
        <v>942</v>
      </c>
      <c r="E277" s="15" t="s">
        <v>274</v>
      </c>
      <c r="G277" s="44">
        <v>400</v>
      </c>
      <c r="H277" s="45">
        <f t="shared" si="4"/>
        <v>211590.38999999998</v>
      </c>
      <c r="I277">
        <v>4900</v>
      </c>
      <c r="J277" s="12" t="s">
        <v>54</v>
      </c>
    </row>
    <row r="278" spans="1:10" x14ac:dyDescent="0.25">
      <c r="A278" s="42">
        <v>42943</v>
      </c>
      <c r="B278" t="s">
        <v>34</v>
      </c>
      <c r="C278" t="s">
        <v>820</v>
      </c>
      <c r="D278" t="s">
        <v>942</v>
      </c>
      <c r="E278" s="15" t="s">
        <v>274</v>
      </c>
      <c r="G278" s="44">
        <v>135</v>
      </c>
      <c r="H278" s="45">
        <f t="shared" si="4"/>
        <v>211725.38999999998</v>
      </c>
      <c r="I278">
        <v>4900</v>
      </c>
      <c r="J278" s="12" t="s">
        <v>345</v>
      </c>
    </row>
    <row r="279" spans="1:10" x14ac:dyDescent="0.25">
      <c r="A279" s="42">
        <v>42943</v>
      </c>
      <c r="B279" t="s">
        <v>34</v>
      </c>
      <c r="C279" t="s">
        <v>943</v>
      </c>
      <c r="D279" t="s">
        <v>359</v>
      </c>
      <c r="E279" s="15" t="s">
        <v>274</v>
      </c>
      <c r="G279" s="44">
        <v>2000</v>
      </c>
      <c r="H279" s="45">
        <f t="shared" si="4"/>
        <v>213725.38999999998</v>
      </c>
      <c r="I279">
        <v>4200</v>
      </c>
      <c r="J279" s="12" t="s">
        <v>56</v>
      </c>
    </row>
    <row r="280" spans="1:10" x14ac:dyDescent="0.25">
      <c r="A280" s="42">
        <v>42943</v>
      </c>
      <c r="B280" t="s">
        <v>34</v>
      </c>
      <c r="C280" t="s">
        <v>475</v>
      </c>
      <c r="D280" t="s">
        <v>449</v>
      </c>
      <c r="E280" s="15" t="s">
        <v>274</v>
      </c>
      <c r="G280" s="44">
        <v>3750</v>
      </c>
      <c r="H280" s="45">
        <f t="shared" si="4"/>
        <v>217475.38999999998</v>
      </c>
      <c r="I280">
        <v>4500</v>
      </c>
      <c r="J280" s="12" t="s">
        <v>51</v>
      </c>
    </row>
    <row r="281" spans="1:10" x14ac:dyDescent="0.25">
      <c r="A281" s="42">
        <v>42944</v>
      </c>
      <c r="B281">
        <v>1778</v>
      </c>
      <c r="C281" t="s">
        <v>545</v>
      </c>
      <c r="D281" t="s">
        <v>546</v>
      </c>
      <c r="E281" s="15" t="s">
        <v>274</v>
      </c>
      <c r="F281" s="44">
        <v>250</v>
      </c>
      <c r="H281" s="45">
        <f t="shared" si="4"/>
        <v>217225.38999999998</v>
      </c>
      <c r="I281">
        <v>7310</v>
      </c>
      <c r="J281" s="12" t="s">
        <v>55</v>
      </c>
    </row>
    <row r="282" spans="1:10" x14ac:dyDescent="0.25">
      <c r="A282" s="42">
        <v>42944</v>
      </c>
      <c r="B282">
        <v>1779</v>
      </c>
      <c r="C282" t="s">
        <v>915</v>
      </c>
      <c r="D282" t="s">
        <v>913</v>
      </c>
      <c r="E282" s="15" t="s">
        <v>274</v>
      </c>
      <c r="F282" s="44">
        <v>125</v>
      </c>
      <c r="H282" s="45">
        <f t="shared" si="4"/>
        <v>217100.38999999998</v>
      </c>
      <c r="I282">
        <v>7310</v>
      </c>
      <c r="J282" s="12" t="s">
        <v>51</v>
      </c>
    </row>
    <row r="283" spans="1:10" x14ac:dyDescent="0.25">
      <c r="A283" s="42">
        <v>42944</v>
      </c>
      <c r="B283">
        <v>1780</v>
      </c>
      <c r="C283" t="s">
        <v>916</v>
      </c>
      <c r="D283" t="s">
        <v>913</v>
      </c>
      <c r="E283" s="15" t="s">
        <v>274</v>
      </c>
      <c r="F283" s="44">
        <v>125</v>
      </c>
      <c r="H283" s="45">
        <f t="shared" si="4"/>
        <v>216975.38999999998</v>
      </c>
      <c r="I283">
        <v>7310</v>
      </c>
      <c r="J283" s="12" t="s">
        <v>51</v>
      </c>
    </row>
    <row r="284" spans="1:10" x14ac:dyDescent="0.25">
      <c r="A284" s="42">
        <v>42944</v>
      </c>
      <c r="B284">
        <v>1781</v>
      </c>
      <c r="C284" t="s">
        <v>547</v>
      </c>
      <c r="D284" t="s">
        <v>917</v>
      </c>
      <c r="E284" s="15" t="s">
        <v>274</v>
      </c>
      <c r="F284" s="44">
        <v>150</v>
      </c>
      <c r="H284" s="45">
        <f t="shared" si="4"/>
        <v>216825.38999999998</v>
      </c>
      <c r="I284">
        <v>7310</v>
      </c>
      <c r="J284" s="12" t="s">
        <v>51</v>
      </c>
    </row>
    <row r="285" spans="1:10" x14ac:dyDescent="0.25">
      <c r="A285" s="42">
        <v>42944</v>
      </c>
      <c r="B285">
        <v>1782</v>
      </c>
      <c r="C285" t="s">
        <v>535</v>
      </c>
      <c r="D285" t="s">
        <v>917</v>
      </c>
      <c r="E285" s="15" t="s">
        <v>274</v>
      </c>
      <c r="F285" s="44">
        <v>150</v>
      </c>
      <c r="H285" s="45">
        <f t="shared" si="4"/>
        <v>216675.38999999998</v>
      </c>
      <c r="I285">
        <v>7310</v>
      </c>
      <c r="J285" s="12" t="s">
        <v>51</v>
      </c>
    </row>
    <row r="286" spans="1:10" x14ac:dyDescent="0.25">
      <c r="A286" s="42">
        <v>42944</v>
      </c>
      <c r="B286">
        <v>1783</v>
      </c>
      <c r="C286" t="s">
        <v>544</v>
      </c>
      <c r="D286" t="s">
        <v>917</v>
      </c>
      <c r="E286" s="15" t="s">
        <v>274</v>
      </c>
      <c r="F286" s="44">
        <v>150</v>
      </c>
      <c r="H286" s="45">
        <f t="shared" si="4"/>
        <v>216525.38999999998</v>
      </c>
      <c r="I286">
        <v>7310</v>
      </c>
      <c r="J286" s="12" t="s">
        <v>51</v>
      </c>
    </row>
    <row r="287" spans="1:10" x14ac:dyDescent="0.25">
      <c r="A287" s="42">
        <v>42944</v>
      </c>
      <c r="B287">
        <v>1784</v>
      </c>
      <c r="C287" t="s">
        <v>548</v>
      </c>
      <c r="D287" t="s">
        <v>917</v>
      </c>
      <c r="E287" s="15" t="s">
        <v>274</v>
      </c>
      <c r="F287" s="44">
        <v>150</v>
      </c>
      <c r="H287" s="45">
        <f t="shared" si="4"/>
        <v>216375.38999999998</v>
      </c>
      <c r="I287">
        <v>7310</v>
      </c>
      <c r="J287" s="12" t="s">
        <v>51</v>
      </c>
    </row>
    <row r="288" spans="1:10" x14ac:dyDescent="0.25">
      <c r="A288" s="42">
        <v>42944</v>
      </c>
      <c r="B288">
        <v>1785</v>
      </c>
      <c r="C288" t="s">
        <v>552</v>
      </c>
      <c r="D288" t="s">
        <v>917</v>
      </c>
      <c r="E288" s="15" t="s">
        <v>274</v>
      </c>
      <c r="F288" s="44">
        <v>150</v>
      </c>
      <c r="H288" s="45">
        <f t="shared" si="4"/>
        <v>216225.38999999998</v>
      </c>
      <c r="I288">
        <v>7310</v>
      </c>
      <c r="J288" s="12" t="s">
        <v>51</v>
      </c>
    </row>
    <row r="289" spans="1:10" x14ac:dyDescent="0.25">
      <c r="A289" s="42">
        <v>42944</v>
      </c>
      <c r="B289">
        <v>1786</v>
      </c>
      <c r="C289" t="s">
        <v>918</v>
      </c>
      <c r="D289" t="s">
        <v>913</v>
      </c>
      <c r="E289" s="15" t="s">
        <v>274</v>
      </c>
      <c r="F289" s="44">
        <v>125</v>
      </c>
      <c r="H289" s="45">
        <f t="shared" si="4"/>
        <v>216100.38999999998</v>
      </c>
      <c r="I289">
        <v>7310</v>
      </c>
      <c r="J289" s="12" t="s">
        <v>51</v>
      </c>
    </row>
    <row r="290" spans="1:10" x14ac:dyDescent="0.25">
      <c r="A290" s="42">
        <v>42944</v>
      </c>
      <c r="B290">
        <v>1787</v>
      </c>
      <c r="C290" t="s">
        <v>944</v>
      </c>
      <c r="D290" t="s">
        <v>945</v>
      </c>
      <c r="E290" s="15" t="s">
        <v>274</v>
      </c>
      <c r="F290" s="44">
        <v>375</v>
      </c>
      <c r="H290" s="45">
        <f t="shared" si="4"/>
        <v>215725.38999999998</v>
      </c>
      <c r="I290">
        <v>7300</v>
      </c>
      <c r="J290" s="12" t="s">
        <v>51</v>
      </c>
    </row>
    <row r="291" spans="1:10" x14ac:dyDescent="0.25">
      <c r="A291" s="42">
        <v>42944</v>
      </c>
      <c r="B291">
        <v>1788</v>
      </c>
      <c r="C291" t="s">
        <v>946</v>
      </c>
      <c r="D291" t="s">
        <v>913</v>
      </c>
      <c r="E291" s="15" t="s">
        <v>274</v>
      </c>
      <c r="F291" s="44">
        <v>125</v>
      </c>
      <c r="H291" s="45">
        <f t="shared" si="4"/>
        <v>215600.38999999998</v>
      </c>
      <c r="I291">
        <v>7310</v>
      </c>
      <c r="J291" s="12" t="s">
        <v>51</v>
      </c>
    </row>
    <row r="292" spans="1:10" x14ac:dyDescent="0.25">
      <c r="A292" s="42">
        <v>42944</v>
      </c>
      <c r="B292">
        <v>1789</v>
      </c>
      <c r="C292" t="s">
        <v>947</v>
      </c>
      <c r="D292" t="s">
        <v>913</v>
      </c>
      <c r="E292" s="15" t="s">
        <v>274</v>
      </c>
      <c r="F292" s="44">
        <v>125</v>
      </c>
      <c r="H292" s="45">
        <f t="shared" si="4"/>
        <v>215475.38999999998</v>
      </c>
      <c r="I292">
        <v>7310</v>
      </c>
      <c r="J292" s="12" t="s">
        <v>51</v>
      </c>
    </row>
    <row r="293" spans="1:10" x14ac:dyDescent="0.25">
      <c r="A293" s="42">
        <v>42944</v>
      </c>
      <c r="B293">
        <v>1790</v>
      </c>
      <c r="C293" t="s">
        <v>309</v>
      </c>
      <c r="D293" t="s">
        <v>948</v>
      </c>
      <c r="E293" s="15" t="s">
        <v>274</v>
      </c>
      <c r="F293" s="44">
        <v>16.78</v>
      </c>
      <c r="H293" s="45">
        <f t="shared" si="4"/>
        <v>215458.61</v>
      </c>
      <c r="I293">
        <v>6000</v>
      </c>
      <c r="J293" s="12" t="s">
        <v>113</v>
      </c>
    </row>
    <row r="294" spans="1:10" x14ac:dyDescent="0.25">
      <c r="A294" s="42">
        <v>42944</v>
      </c>
      <c r="B294" t="s">
        <v>121</v>
      </c>
      <c r="C294" t="s">
        <v>949</v>
      </c>
      <c r="D294"/>
      <c r="E294" s="15" t="s">
        <v>274</v>
      </c>
      <c r="F294" s="44">
        <v>45000</v>
      </c>
      <c r="H294" s="45">
        <f t="shared" si="4"/>
        <v>170458.61</v>
      </c>
      <c r="I294">
        <v>1200</v>
      </c>
      <c r="J294" s="12" t="s">
        <v>58</v>
      </c>
    </row>
    <row r="295" spans="1:10" x14ac:dyDescent="0.25">
      <c r="A295" s="42">
        <v>42944</v>
      </c>
      <c r="B295" t="s">
        <v>121</v>
      </c>
      <c r="C295" t="s">
        <v>910</v>
      </c>
      <c r="D295" t="s">
        <v>532</v>
      </c>
      <c r="E295" s="15" t="s">
        <v>274</v>
      </c>
      <c r="F295" s="44">
        <v>150000</v>
      </c>
      <c r="H295" s="45">
        <f t="shared" si="4"/>
        <v>20458.609999999986</v>
      </c>
      <c r="I295">
        <v>1200</v>
      </c>
      <c r="J295" s="12" t="s">
        <v>58</v>
      </c>
    </row>
    <row r="296" spans="1:10" x14ac:dyDescent="0.25">
      <c r="A296" s="42">
        <v>42945</v>
      </c>
      <c r="B296">
        <v>1791</v>
      </c>
      <c r="C296" t="s">
        <v>545</v>
      </c>
      <c r="D296" t="s">
        <v>546</v>
      </c>
      <c r="E296" s="15" t="s">
        <v>274</v>
      </c>
      <c r="F296" s="44">
        <v>250</v>
      </c>
      <c r="H296" s="45">
        <f t="shared" ref="H296:H371" si="5">SUM(H295-F296+G296)</f>
        <v>20208.609999999986</v>
      </c>
      <c r="I296">
        <v>7310</v>
      </c>
      <c r="J296" s="12" t="s">
        <v>55</v>
      </c>
    </row>
    <row r="297" spans="1:10" x14ac:dyDescent="0.25">
      <c r="A297" s="42">
        <v>42945</v>
      </c>
      <c r="B297">
        <v>1792</v>
      </c>
      <c r="C297" t="s">
        <v>915</v>
      </c>
      <c r="D297" t="s">
        <v>913</v>
      </c>
      <c r="E297" s="15" t="s">
        <v>274</v>
      </c>
      <c r="F297" s="44">
        <v>125</v>
      </c>
      <c r="H297" s="45">
        <f t="shared" si="5"/>
        <v>20083.609999999986</v>
      </c>
      <c r="I297">
        <v>7310</v>
      </c>
      <c r="J297" s="12" t="s">
        <v>51</v>
      </c>
    </row>
    <row r="298" spans="1:10" x14ac:dyDescent="0.25">
      <c r="A298" s="42">
        <v>42945</v>
      </c>
      <c r="B298">
        <v>1793</v>
      </c>
      <c r="C298" t="s">
        <v>916</v>
      </c>
      <c r="D298" t="s">
        <v>913</v>
      </c>
      <c r="E298" s="15" t="s">
        <v>274</v>
      </c>
      <c r="F298" s="44">
        <v>125</v>
      </c>
      <c r="H298" s="45">
        <f t="shared" si="5"/>
        <v>19958.609999999986</v>
      </c>
      <c r="I298">
        <v>7310</v>
      </c>
      <c r="J298" s="12" t="s">
        <v>51</v>
      </c>
    </row>
    <row r="299" spans="1:10" x14ac:dyDescent="0.25">
      <c r="A299" s="42">
        <v>42945</v>
      </c>
      <c r="B299">
        <v>1794</v>
      </c>
      <c r="C299" t="s">
        <v>547</v>
      </c>
      <c r="D299" t="s">
        <v>917</v>
      </c>
      <c r="E299" s="15" t="s">
        <v>274</v>
      </c>
      <c r="F299" s="44">
        <v>150</v>
      </c>
      <c r="H299" s="45">
        <f t="shared" si="5"/>
        <v>19808.609999999986</v>
      </c>
      <c r="I299">
        <v>7310</v>
      </c>
      <c r="J299" s="12" t="s">
        <v>51</v>
      </c>
    </row>
    <row r="300" spans="1:10" x14ac:dyDescent="0.25">
      <c r="A300" s="42">
        <v>42945</v>
      </c>
      <c r="B300">
        <v>1795</v>
      </c>
      <c r="C300" t="s">
        <v>535</v>
      </c>
      <c r="D300" t="s">
        <v>917</v>
      </c>
      <c r="E300" s="15" t="s">
        <v>274</v>
      </c>
      <c r="F300" s="44">
        <v>150</v>
      </c>
      <c r="H300" s="45">
        <f t="shared" si="5"/>
        <v>19658.609999999986</v>
      </c>
      <c r="I300">
        <v>7310</v>
      </c>
      <c r="J300" s="12" t="s">
        <v>51</v>
      </c>
    </row>
    <row r="301" spans="1:10" x14ac:dyDescent="0.25">
      <c r="A301" s="42">
        <v>42945</v>
      </c>
      <c r="B301">
        <v>1796</v>
      </c>
      <c r="C301" t="s">
        <v>544</v>
      </c>
      <c r="D301" t="s">
        <v>917</v>
      </c>
      <c r="E301" s="15" t="s">
        <v>274</v>
      </c>
      <c r="F301" s="44">
        <v>150</v>
      </c>
      <c r="H301" s="45">
        <f t="shared" si="5"/>
        <v>19508.609999999986</v>
      </c>
      <c r="I301">
        <v>7310</v>
      </c>
      <c r="J301" s="12" t="s">
        <v>51</v>
      </c>
    </row>
    <row r="302" spans="1:10" x14ac:dyDescent="0.25">
      <c r="A302" s="42">
        <v>42945</v>
      </c>
      <c r="B302">
        <v>1797</v>
      </c>
      <c r="C302" t="s">
        <v>548</v>
      </c>
      <c r="D302" t="s">
        <v>917</v>
      </c>
      <c r="E302" s="15" t="s">
        <v>274</v>
      </c>
      <c r="F302" s="44">
        <v>150</v>
      </c>
      <c r="H302" s="45">
        <f t="shared" si="5"/>
        <v>19358.609999999986</v>
      </c>
      <c r="I302">
        <v>7310</v>
      </c>
      <c r="J302" s="12" t="s">
        <v>51</v>
      </c>
    </row>
    <row r="303" spans="1:10" x14ac:dyDescent="0.25">
      <c r="A303" s="42">
        <v>42945</v>
      </c>
      <c r="B303">
        <v>1798</v>
      </c>
      <c r="C303" t="s">
        <v>552</v>
      </c>
      <c r="D303" t="s">
        <v>917</v>
      </c>
      <c r="E303" s="15" t="s">
        <v>274</v>
      </c>
      <c r="F303" s="44">
        <v>150</v>
      </c>
      <c r="H303" s="45">
        <f t="shared" si="5"/>
        <v>19208.609999999986</v>
      </c>
      <c r="I303">
        <v>7310</v>
      </c>
      <c r="J303" s="12" t="s">
        <v>51</v>
      </c>
    </row>
    <row r="304" spans="1:10" x14ac:dyDescent="0.25">
      <c r="A304" s="42">
        <v>42945</v>
      </c>
      <c r="B304">
        <v>1799</v>
      </c>
      <c r="C304" t="s">
        <v>918</v>
      </c>
      <c r="D304" t="s">
        <v>913</v>
      </c>
      <c r="E304" s="15" t="s">
        <v>274</v>
      </c>
      <c r="F304" s="44">
        <v>125</v>
      </c>
      <c r="H304" s="45">
        <f t="shared" si="5"/>
        <v>19083.609999999986</v>
      </c>
      <c r="I304">
        <v>7310</v>
      </c>
      <c r="J304" s="12" t="s">
        <v>51</v>
      </c>
    </row>
    <row r="305" spans="1:10" x14ac:dyDescent="0.25">
      <c r="A305" s="42">
        <v>42945</v>
      </c>
      <c r="B305">
        <v>1800</v>
      </c>
      <c r="C305" t="s">
        <v>946</v>
      </c>
      <c r="D305" t="s">
        <v>913</v>
      </c>
      <c r="E305" s="15" t="s">
        <v>274</v>
      </c>
      <c r="F305" s="44">
        <v>125</v>
      </c>
      <c r="H305" s="45">
        <f t="shared" si="5"/>
        <v>18958.609999999986</v>
      </c>
      <c r="I305">
        <v>7310</v>
      </c>
      <c r="J305" s="12" t="s">
        <v>51</v>
      </c>
    </row>
    <row r="306" spans="1:10" x14ac:dyDescent="0.25">
      <c r="A306" s="42">
        <v>42945</v>
      </c>
      <c r="B306">
        <v>1801</v>
      </c>
      <c r="C306" t="s">
        <v>947</v>
      </c>
      <c r="D306" t="s">
        <v>913</v>
      </c>
      <c r="E306" s="15" t="s">
        <v>274</v>
      </c>
      <c r="F306" s="44">
        <v>125</v>
      </c>
      <c r="H306" s="45">
        <f t="shared" si="5"/>
        <v>18833.609999999986</v>
      </c>
      <c r="I306">
        <v>7310</v>
      </c>
      <c r="J306" s="12" t="s">
        <v>51</v>
      </c>
    </row>
    <row r="307" spans="1:10" x14ac:dyDescent="0.25">
      <c r="A307" s="42">
        <v>42945</v>
      </c>
      <c r="B307">
        <v>1802</v>
      </c>
      <c r="C307" t="s">
        <v>549</v>
      </c>
      <c r="D307" t="s">
        <v>550</v>
      </c>
      <c r="E307" s="15" t="s">
        <v>274</v>
      </c>
      <c r="F307" s="44">
        <v>250</v>
      </c>
      <c r="H307" s="45">
        <f t="shared" si="5"/>
        <v>18583.609999999986</v>
      </c>
      <c r="I307">
        <v>7310</v>
      </c>
      <c r="J307" s="12" t="s">
        <v>56</v>
      </c>
    </row>
    <row r="308" spans="1:10" x14ac:dyDescent="0.25">
      <c r="A308" s="42">
        <v>42945</v>
      </c>
      <c r="B308">
        <v>1803</v>
      </c>
      <c r="C308" t="s">
        <v>551</v>
      </c>
      <c r="D308" t="s">
        <v>913</v>
      </c>
      <c r="E308" s="15" t="s">
        <v>274</v>
      </c>
      <c r="F308" s="44">
        <v>125</v>
      </c>
      <c r="H308" s="45">
        <f t="shared" si="5"/>
        <v>18458.609999999986</v>
      </c>
      <c r="I308">
        <v>7310</v>
      </c>
      <c r="J308" s="12" t="s">
        <v>51</v>
      </c>
    </row>
    <row r="309" spans="1:10" x14ac:dyDescent="0.25">
      <c r="A309" s="42">
        <v>42945</v>
      </c>
      <c r="B309">
        <v>1804</v>
      </c>
      <c r="C309" t="s">
        <v>548</v>
      </c>
      <c r="D309" t="s">
        <v>950</v>
      </c>
      <c r="E309" s="15" t="s">
        <v>274</v>
      </c>
      <c r="F309" s="44">
        <v>300</v>
      </c>
      <c r="H309" s="45">
        <f t="shared" si="5"/>
        <v>18158.609999999986</v>
      </c>
      <c r="I309">
        <v>7310</v>
      </c>
      <c r="J309" s="12" t="s">
        <v>51</v>
      </c>
    </row>
    <row r="310" spans="1:10" x14ac:dyDescent="0.25">
      <c r="A310" s="42">
        <v>42946</v>
      </c>
      <c r="B310">
        <v>1805</v>
      </c>
      <c r="C310" t="s">
        <v>951</v>
      </c>
      <c r="D310" t="s">
        <v>952</v>
      </c>
      <c r="E310" s="15" t="s">
        <v>274</v>
      </c>
      <c r="F310" s="44">
        <v>3.68</v>
      </c>
      <c r="H310" s="45">
        <f t="shared" si="5"/>
        <v>18154.929999999986</v>
      </c>
      <c r="I310">
        <v>6700</v>
      </c>
      <c r="J310" s="12" t="s">
        <v>54</v>
      </c>
    </row>
    <row r="311" spans="1:10" x14ac:dyDescent="0.25">
      <c r="A311" s="42">
        <v>42946</v>
      </c>
      <c r="B311">
        <v>1806</v>
      </c>
      <c r="C311" t="s">
        <v>580</v>
      </c>
      <c r="D311" t="s">
        <v>953</v>
      </c>
      <c r="E311" s="15" t="s">
        <v>274</v>
      </c>
      <c r="F311" s="44">
        <v>625</v>
      </c>
      <c r="H311" s="45">
        <f t="shared" si="5"/>
        <v>17529.929999999986</v>
      </c>
      <c r="I311">
        <v>7300</v>
      </c>
      <c r="J311" s="12" t="s">
        <v>56</v>
      </c>
    </row>
    <row r="312" spans="1:10" x14ac:dyDescent="0.25">
      <c r="A312" s="42">
        <v>42946</v>
      </c>
      <c r="B312">
        <v>1806</v>
      </c>
      <c r="C312" t="s">
        <v>580</v>
      </c>
      <c r="D312" t="s">
        <v>954</v>
      </c>
      <c r="E312" s="15" t="s">
        <v>274</v>
      </c>
      <c r="F312" s="44">
        <v>625</v>
      </c>
      <c r="H312" s="45">
        <f t="shared" si="5"/>
        <v>16904.929999999986</v>
      </c>
      <c r="I312">
        <v>7300</v>
      </c>
      <c r="J312" s="12" t="s">
        <v>53</v>
      </c>
    </row>
    <row r="313" spans="1:10" x14ac:dyDescent="0.25">
      <c r="A313" s="42">
        <v>42946</v>
      </c>
      <c r="B313">
        <v>1807</v>
      </c>
      <c r="C313" t="s">
        <v>164</v>
      </c>
      <c r="D313" t="s">
        <v>560</v>
      </c>
      <c r="E313" s="15" t="s">
        <v>274</v>
      </c>
      <c r="F313" s="44">
        <v>375</v>
      </c>
      <c r="H313" s="45">
        <f t="shared" si="5"/>
        <v>16529.929999999986</v>
      </c>
      <c r="I313">
        <v>7300</v>
      </c>
      <c r="J313" s="12" t="s">
        <v>57</v>
      </c>
    </row>
    <row r="314" spans="1:10" x14ac:dyDescent="0.25">
      <c r="A314" s="42">
        <v>42946</v>
      </c>
      <c r="B314">
        <v>1808</v>
      </c>
      <c r="C314" t="s">
        <v>915</v>
      </c>
      <c r="D314" t="s">
        <v>913</v>
      </c>
      <c r="E314" s="15" t="s">
        <v>274</v>
      </c>
      <c r="F314" s="44">
        <v>125</v>
      </c>
      <c r="H314" s="45">
        <f t="shared" si="5"/>
        <v>16404.929999999986</v>
      </c>
      <c r="I314">
        <v>7310</v>
      </c>
      <c r="J314" s="12" t="s">
        <v>51</v>
      </c>
    </row>
    <row r="315" spans="1:10" x14ac:dyDescent="0.25">
      <c r="A315" s="42">
        <v>42946</v>
      </c>
      <c r="B315">
        <v>1809</v>
      </c>
      <c r="C315" t="s">
        <v>916</v>
      </c>
      <c r="D315" t="s">
        <v>913</v>
      </c>
      <c r="E315" s="15" t="s">
        <v>274</v>
      </c>
      <c r="F315" s="44">
        <v>125</v>
      </c>
      <c r="H315" s="45">
        <f t="shared" si="5"/>
        <v>16279.929999999986</v>
      </c>
      <c r="I315">
        <v>7310</v>
      </c>
      <c r="J315" s="12" t="s">
        <v>51</v>
      </c>
    </row>
    <row r="316" spans="1:10" x14ac:dyDescent="0.25">
      <c r="A316" s="42">
        <v>42946</v>
      </c>
      <c r="B316">
        <v>1810</v>
      </c>
      <c r="C316" t="s">
        <v>548</v>
      </c>
      <c r="D316" t="s">
        <v>917</v>
      </c>
      <c r="E316" s="15" t="s">
        <v>274</v>
      </c>
      <c r="F316" s="44">
        <v>150</v>
      </c>
      <c r="H316" s="45">
        <f t="shared" si="5"/>
        <v>16129.929999999986</v>
      </c>
      <c r="I316">
        <v>7310</v>
      </c>
      <c r="J316" s="12" t="s">
        <v>51</v>
      </c>
    </row>
    <row r="317" spans="1:10" x14ac:dyDescent="0.25">
      <c r="A317" s="42">
        <v>42946</v>
      </c>
      <c r="B317">
        <v>1811</v>
      </c>
      <c r="C317" t="s">
        <v>918</v>
      </c>
      <c r="D317" t="s">
        <v>913</v>
      </c>
      <c r="E317" s="15" t="s">
        <v>274</v>
      </c>
      <c r="F317" s="44">
        <v>125</v>
      </c>
      <c r="H317" s="45">
        <f t="shared" si="5"/>
        <v>16004.929999999986</v>
      </c>
      <c r="I317">
        <v>7310</v>
      </c>
      <c r="J317" s="12" t="s">
        <v>51</v>
      </c>
    </row>
    <row r="318" spans="1:10" x14ac:dyDescent="0.25">
      <c r="A318" s="42">
        <v>42946</v>
      </c>
      <c r="B318">
        <v>1812</v>
      </c>
      <c r="C318" t="s">
        <v>94</v>
      </c>
      <c r="D318"/>
      <c r="E318" s="15" t="s">
        <v>274</v>
      </c>
      <c r="H318" s="45">
        <f t="shared" si="5"/>
        <v>16004.929999999986</v>
      </c>
      <c r="I318"/>
      <c r="J318" s="12"/>
    </row>
    <row r="319" spans="1:10" x14ac:dyDescent="0.25">
      <c r="A319" s="42">
        <v>42946</v>
      </c>
      <c r="B319">
        <v>1813</v>
      </c>
      <c r="C319" t="s">
        <v>549</v>
      </c>
      <c r="D319" t="s">
        <v>550</v>
      </c>
      <c r="E319" s="15" t="s">
        <v>274</v>
      </c>
      <c r="F319" s="44">
        <v>125</v>
      </c>
      <c r="H319" s="45">
        <f t="shared" si="5"/>
        <v>15879.929999999986</v>
      </c>
      <c r="I319">
        <v>7310</v>
      </c>
      <c r="J319" s="12" t="s">
        <v>56</v>
      </c>
    </row>
    <row r="320" spans="1:10" x14ac:dyDescent="0.25">
      <c r="A320" s="42">
        <v>42946</v>
      </c>
      <c r="B320">
        <v>1814</v>
      </c>
      <c r="C320" t="s">
        <v>94</v>
      </c>
      <c r="D320"/>
      <c r="E320" s="15" t="s">
        <v>274</v>
      </c>
      <c r="H320" s="45">
        <f t="shared" si="5"/>
        <v>15879.929999999986</v>
      </c>
      <c r="I320"/>
      <c r="J320" s="12"/>
    </row>
    <row r="321" spans="1:10" x14ac:dyDescent="0.25">
      <c r="A321" s="42">
        <v>42946</v>
      </c>
      <c r="B321">
        <v>1815</v>
      </c>
      <c r="C321" t="s">
        <v>946</v>
      </c>
      <c r="D321" t="s">
        <v>913</v>
      </c>
      <c r="E321" s="15" t="s">
        <v>274</v>
      </c>
      <c r="F321" s="44">
        <v>125</v>
      </c>
      <c r="H321" s="45">
        <f t="shared" si="5"/>
        <v>15754.929999999986</v>
      </c>
      <c r="I321">
        <v>7310</v>
      </c>
      <c r="J321" s="12" t="s">
        <v>51</v>
      </c>
    </row>
    <row r="322" spans="1:10" x14ac:dyDescent="0.25">
      <c r="A322" s="42">
        <v>42946</v>
      </c>
      <c r="B322">
        <v>1816</v>
      </c>
      <c r="C322" t="s">
        <v>947</v>
      </c>
      <c r="D322" t="s">
        <v>913</v>
      </c>
      <c r="E322" s="15" t="s">
        <v>274</v>
      </c>
      <c r="F322" s="44">
        <v>125</v>
      </c>
      <c r="H322" s="45">
        <f t="shared" si="5"/>
        <v>15629.929999999986</v>
      </c>
      <c r="I322">
        <v>7310</v>
      </c>
      <c r="J322" s="12" t="s">
        <v>51</v>
      </c>
    </row>
    <row r="323" spans="1:10" x14ac:dyDescent="0.25">
      <c r="A323" s="42">
        <v>42946</v>
      </c>
      <c r="B323">
        <v>1817</v>
      </c>
      <c r="C323" t="s">
        <v>134</v>
      </c>
      <c r="D323" t="s">
        <v>954</v>
      </c>
      <c r="E323" s="15" t="s">
        <v>274</v>
      </c>
      <c r="F323" s="44">
        <v>500</v>
      </c>
      <c r="H323" s="45">
        <f t="shared" si="5"/>
        <v>15129.929999999986</v>
      </c>
      <c r="I323">
        <v>7300</v>
      </c>
      <c r="J323" s="12" t="s">
        <v>53</v>
      </c>
    </row>
    <row r="324" spans="1:10" x14ac:dyDescent="0.25">
      <c r="A324" s="42">
        <v>42946</v>
      </c>
      <c r="B324">
        <v>1817</v>
      </c>
      <c r="C324" t="s">
        <v>134</v>
      </c>
      <c r="D324" t="s">
        <v>953</v>
      </c>
      <c r="E324" s="15" t="s">
        <v>274</v>
      </c>
      <c r="F324" s="44">
        <v>500</v>
      </c>
      <c r="H324" s="45">
        <f t="shared" si="5"/>
        <v>14629.929999999986</v>
      </c>
      <c r="I324">
        <v>7300</v>
      </c>
      <c r="J324" s="12" t="s">
        <v>56</v>
      </c>
    </row>
    <row r="325" spans="1:10" x14ac:dyDescent="0.25">
      <c r="A325" s="42">
        <v>42946</v>
      </c>
      <c r="B325">
        <v>1818</v>
      </c>
      <c r="C325" t="s">
        <v>545</v>
      </c>
      <c r="D325" t="s">
        <v>955</v>
      </c>
      <c r="E325" s="15" t="s">
        <v>274</v>
      </c>
      <c r="F325" s="44">
        <v>490</v>
      </c>
      <c r="H325" s="45">
        <f t="shared" si="5"/>
        <v>14139.929999999986</v>
      </c>
      <c r="I325">
        <v>7310</v>
      </c>
      <c r="J325" s="12" t="s">
        <v>55</v>
      </c>
    </row>
    <row r="326" spans="1:10" x14ac:dyDescent="0.25">
      <c r="A326" s="42">
        <v>42946</v>
      </c>
      <c r="B326">
        <v>1819</v>
      </c>
      <c r="C326" t="s">
        <v>956</v>
      </c>
      <c r="D326" t="s">
        <v>950</v>
      </c>
      <c r="E326" s="15" t="s">
        <v>274</v>
      </c>
      <c r="F326" s="44">
        <v>775</v>
      </c>
      <c r="H326" s="45">
        <f t="shared" si="5"/>
        <v>13364.929999999986</v>
      </c>
      <c r="I326">
        <v>7310</v>
      </c>
      <c r="J326" s="12" t="s">
        <v>51</v>
      </c>
    </row>
    <row r="327" spans="1:10" x14ac:dyDescent="0.25">
      <c r="A327" s="42">
        <v>42946</v>
      </c>
      <c r="B327">
        <v>1820</v>
      </c>
      <c r="C327" t="s">
        <v>916</v>
      </c>
      <c r="D327" t="s">
        <v>957</v>
      </c>
      <c r="E327" s="15" t="s">
        <v>274</v>
      </c>
      <c r="F327" s="44">
        <v>150</v>
      </c>
      <c r="H327" s="45">
        <f t="shared" si="5"/>
        <v>13214.929999999986</v>
      </c>
      <c r="I327">
        <v>7310</v>
      </c>
      <c r="J327" s="12" t="s">
        <v>51</v>
      </c>
    </row>
    <row r="328" spans="1:10" x14ac:dyDescent="0.25">
      <c r="A328" s="42">
        <v>42946</v>
      </c>
      <c r="B328">
        <v>1821</v>
      </c>
      <c r="C328" t="s">
        <v>918</v>
      </c>
      <c r="D328" t="s">
        <v>957</v>
      </c>
      <c r="E328" s="15" t="s">
        <v>274</v>
      </c>
      <c r="F328" s="44">
        <v>240</v>
      </c>
      <c r="H328" s="45">
        <f t="shared" si="5"/>
        <v>12974.929999999986</v>
      </c>
      <c r="I328">
        <v>7310</v>
      </c>
      <c r="J328" s="12" t="s">
        <v>51</v>
      </c>
    </row>
    <row r="329" spans="1:10" x14ac:dyDescent="0.25">
      <c r="A329" s="42">
        <v>42946</v>
      </c>
      <c r="B329">
        <v>1822</v>
      </c>
      <c r="C329" t="s">
        <v>958</v>
      </c>
      <c r="D329" t="s">
        <v>550</v>
      </c>
      <c r="E329" s="15" t="s">
        <v>274</v>
      </c>
      <c r="F329" s="44">
        <v>625</v>
      </c>
      <c r="H329" s="45">
        <f t="shared" si="5"/>
        <v>12349.929999999986</v>
      </c>
      <c r="I329">
        <v>7310</v>
      </c>
      <c r="J329" s="12" t="s">
        <v>56</v>
      </c>
    </row>
    <row r="330" spans="1:10" x14ac:dyDescent="0.25">
      <c r="A330" s="42">
        <v>42946</v>
      </c>
      <c r="B330">
        <v>1823</v>
      </c>
      <c r="C330" t="s">
        <v>83</v>
      </c>
      <c r="D330" t="s">
        <v>959</v>
      </c>
      <c r="E330" s="15" t="s">
        <v>274</v>
      </c>
      <c r="F330" s="44">
        <v>1500</v>
      </c>
      <c r="H330" s="45">
        <f t="shared" si="5"/>
        <v>10849.929999999986</v>
      </c>
      <c r="I330">
        <v>6300</v>
      </c>
      <c r="J330" s="12" t="s">
        <v>89</v>
      </c>
    </row>
    <row r="331" spans="1:10" x14ac:dyDescent="0.25">
      <c r="A331" s="42">
        <v>42946</v>
      </c>
      <c r="B331">
        <v>1824</v>
      </c>
      <c r="C331" t="s">
        <v>544</v>
      </c>
      <c r="D331" t="s">
        <v>917</v>
      </c>
      <c r="E331" s="15" t="s">
        <v>274</v>
      </c>
      <c r="F331" s="44">
        <v>125</v>
      </c>
      <c r="H331" s="45">
        <f t="shared" si="5"/>
        <v>10724.929999999986</v>
      </c>
      <c r="I331">
        <v>7310</v>
      </c>
      <c r="J331" s="12" t="s">
        <v>51</v>
      </c>
    </row>
    <row r="332" spans="1:10" x14ac:dyDescent="0.25">
      <c r="A332" s="42">
        <v>42946</v>
      </c>
      <c r="B332">
        <v>1825</v>
      </c>
      <c r="C332" t="s">
        <v>535</v>
      </c>
      <c r="D332" t="s">
        <v>917</v>
      </c>
      <c r="E332" s="15" t="s">
        <v>274</v>
      </c>
      <c r="F332" s="44">
        <v>150</v>
      </c>
      <c r="H332" s="45">
        <f t="shared" si="5"/>
        <v>10574.929999999986</v>
      </c>
      <c r="I332">
        <v>7310</v>
      </c>
      <c r="J332" s="12" t="s">
        <v>51</v>
      </c>
    </row>
    <row r="333" spans="1:10" x14ac:dyDescent="0.25">
      <c r="A333" s="42">
        <v>42946</v>
      </c>
      <c r="B333">
        <v>1826</v>
      </c>
      <c r="C333" t="s">
        <v>552</v>
      </c>
      <c r="D333" t="s">
        <v>917</v>
      </c>
      <c r="E333" s="15" t="s">
        <v>274</v>
      </c>
      <c r="F333" s="44">
        <v>150</v>
      </c>
      <c r="H333" s="45">
        <f t="shared" si="5"/>
        <v>10424.929999999986</v>
      </c>
      <c r="I333">
        <v>7310</v>
      </c>
      <c r="J333" s="12" t="s">
        <v>51</v>
      </c>
    </row>
    <row r="334" spans="1:10" x14ac:dyDescent="0.25">
      <c r="A334" s="42">
        <v>42946</v>
      </c>
      <c r="B334">
        <v>1827</v>
      </c>
      <c r="C334" t="s">
        <v>547</v>
      </c>
      <c r="D334" t="s">
        <v>917</v>
      </c>
      <c r="E334" s="15" t="s">
        <v>274</v>
      </c>
      <c r="F334" s="44">
        <v>150</v>
      </c>
      <c r="H334" s="45">
        <f t="shared" si="5"/>
        <v>10274.929999999986</v>
      </c>
      <c r="I334">
        <v>7310</v>
      </c>
      <c r="J334" s="12" t="s">
        <v>51</v>
      </c>
    </row>
    <row r="335" spans="1:10" x14ac:dyDescent="0.25">
      <c r="A335" s="42">
        <v>42947</v>
      </c>
      <c r="B335">
        <v>1828</v>
      </c>
      <c r="C335" t="s">
        <v>161</v>
      </c>
      <c r="D335" t="s">
        <v>960</v>
      </c>
      <c r="E335" s="15" t="s">
        <v>274</v>
      </c>
      <c r="F335" s="44">
        <v>1755</v>
      </c>
      <c r="H335" s="45">
        <f t="shared" si="5"/>
        <v>8519.9299999999857</v>
      </c>
      <c r="I335">
        <v>6500</v>
      </c>
      <c r="J335" s="12" t="s">
        <v>89</v>
      </c>
    </row>
    <row r="336" spans="1:10" x14ac:dyDescent="0.25">
      <c r="A336" s="42">
        <v>42947</v>
      </c>
      <c r="B336">
        <v>1828</v>
      </c>
      <c r="C336" t="s">
        <v>161</v>
      </c>
      <c r="D336" t="s">
        <v>961</v>
      </c>
      <c r="E336" s="15" t="s">
        <v>274</v>
      </c>
      <c r="F336" s="44">
        <v>2000</v>
      </c>
      <c r="H336" s="45">
        <f t="shared" si="5"/>
        <v>6519.9299999999857</v>
      </c>
      <c r="I336">
        <v>7300</v>
      </c>
      <c r="J336" s="12" t="s">
        <v>55</v>
      </c>
    </row>
    <row r="337" spans="1:10" x14ac:dyDescent="0.25">
      <c r="A337" s="42">
        <v>42947</v>
      </c>
      <c r="B337">
        <v>1829</v>
      </c>
      <c r="C337" t="s">
        <v>94</v>
      </c>
      <c r="D337"/>
      <c r="E337" s="15" t="s">
        <v>274</v>
      </c>
      <c r="H337" s="45">
        <f t="shared" si="5"/>
        <v>6519.9299999999857</v>
      </c>
      <c r="I337"/>
      <c r="J337" s="12"/>
    </row>
    <row r="338" spans="1:10" x14ac:dyDescent="0.25">
      <c r="A338" s="42">
        <v>42947</v>
      </c>
      <c r="B338">
        <v>1830</v>
      </c>
      <c r="C338" t="s">
        <v>158</v>
      </c>
      <c r="D338" t="s">
        <v>587</v>
      </c>
      <c r="E338" s="15" t="s">
        <v>274</v>
      </c>
      <c r="F338" s="44">
        <v>1250</v>
      </c>
      <c r="H338" s="45">
        <f t="shared" si="5"/>
        <v>5269.9299999999857</v>
      </c>
      <c r="I338">
        <v>7300</v>
      </c>
      <c r="J338" s="12" t="s">
        <v>51</v>
      </c>
    </row>
    <row r="339" spans="1:10" x14ac:dyDescent="0.25">
      <c r="A339" s="42">
        <v>42947</v>
      </c>
      <c r="B339">
        <v>1831</v>
      </c>
      <c r="C339" t="s">
        <v>962</v>
      </c>
      <c r="D339" t="s">
        <v>963</v>
      </c>
      <c r="E339" s="15" t="s">
        <v>274</v>
      </c>
      <c r="F339" s="44">
        <v>2125</v>
      </c>
      <c r="H339" s="45">
        <f t="shared" si="5"/>
        <v>3144.9299999999857</v>
      </c>
      <c r="I339">
        <v>6500</v>
      </c>
      <c r="J339" s="12" t="s">
        <v>89</v>
      </c>
    </row>
    <row r="340" spans="1:10" x14ac:dyDescent="0.25">
      <c r="A340" s="42">
        <v>42947</v>
      </c>
      <c r="B340">
        <v>1832</v>
      </c>
      <c r="C340" t="s">
        <v>116</v>
      </c>
      <c r="D340" t="s">
        <v>964</v>
      </c>
      <c r="E340" s="15" t="s">
        <v>274</v>
      </c>
      <c r="F340" s="44">
        <v>90</v>
      </c>
      <c r="H340" s="45">
        <f t="shared" si="5"/>
        <v>3054.9299999999857</v>
      </c>
      <c r="I340">
        <v>6400</v>
      </c>
      <c r="J340" s="12" t="s">
        <v>55</v>
      </c>
    </row>
    <row r="341" spans="1:10" x14ac:dyDescent="0.25">
      <c r="A341" s="42">
        <v>42947</v>
      </c>
      <c r="B341" t="s">
        <v>34</v>
      </c>
      <c r="C341" t="s">
        <v>965</v>
      </c>
      <c r="D341" t="s">
        <v>1084</v>
      </c>
      <c r="E341" s="15" t="s">
        <v>274</v>
      </c>
      <c r="G341" s="44">
        <v>19059.099999999999</v>
      </c>
      <c r="H341" s="45">
        <f t="shared" si="5"/>
        <v>22114.029999999984</v>
      </c>
      <c r="I341" s="25">
        <v>4400</v>
      </c>
      <c r="J341" s="6" t="s">
        <v>51</v>
      </c>
    </row>
    <row r="342" spans="1:10" x14ac:dyDescent="0.25">
      <c r="A342" s="42">
        <v>42947</v>
      </c>
      <c r="B342" t="s">
        <v>34</v>
      </c>
      <c r="C342"/>
      <c r="D342" t="s">
        <v>1085</v>
      </c>
      <c r="E342" s="15" t="s">
        <v>274</v>
      </c>
      <c r="G342" s="44">
        <v>442.9</v>
      </c>
      <c r="H342" s="45">
        <f t="shared" si="5"/>
        <v>22556.929999999986</v>
      </c>
      <c r="I342" s="25">
        <v>4400</v>
      </c>
      <c r="J342" s="6" t="s">
        <v>56</v>
      </c>
    </row>
    <row r="343" spans="1:10" x14ac:dyDescent="0.25">
      <c r="A343" s="42">
        <v>42947</v>
      </c>
      <c r="B343" t="s">
        <v>34</v>
      </c>
      <c r="C343"/>
      <c r="D343" t="s">
        <v>1086</v>
      </c>
      <c r="E343" s="15" t="s">
        <v>274</v>
      </c>
      <c r="G343" s="44">
        <v>1431.8</v>
      </c>
      <c r="H343" s="45">
        <f t="shared" si="5"/>
        <v>23988.729999999985</v>
      </c>
      <c r="I343" s="25">
        <v>4400</v>
      </c>
      <c r="J343" s="6" t="s">
        <v>55</v>
      </c>
    </row>
    <row r="344" spans="1:10" x14ac:dyDescent="0.25">
      <c r="A344" s="42">
        <v>42947</v>
      </c>
      <c r="B344" t="s">
        <v>34</v>
      </c>
      <c r="C344"/>
      <c r="D344" t="s">
        <v>1087</v>
      </c>
      <c r="E344" s="15" t="s">
        <v>274</v>
      </c>
      <c r="G344" s="44">
        <v>553</v>
      </c>
      <c r="H344" s="45">
        <f t="shared" si="5"/>
        <v>24541.729999999985</v>
      </c>
      <c r="I344" s="25">
        <v>4400</v>
      </c>
      <c r="J344" s="6" t="s">
        <v>55</v>
      </c>
    </row>
    <row r="345" spans="1:10" x14ac:dyDescent="0.25">
      <c r="A345" s="42">
        <v>42947</v>
      </c>
      <c r="B345" t="s">
        <v>34</v>
      </c>
      <c r="C345"/>
      <c r="D345" t="s">
        <v>1088</v>
      </c>
      <c r="E345" s="15" t="s">
        <v>274</v>
      </c>
      <c r="G345" s="44">
        <v>-45.05</v>
      </c>
      <c r="H345" s="45">
        <f t="shared" si="5"/>
        <v>24496.679999999986</v>
      </c>
      <c r="I345" s="25">
        <v>4400</v>
      </c>
      <c r="J345" s="6" t="s">
        <v>55</v>
      </c>
    </row>
    <row r="346" spans="1:10" x14ac:dyDescent="0.25">
      <c r="A346" s="42">
        <v>42947</v>
      </c>
      <c r="B346" t="s">
        <v>34</v>
      </c>
      <c r="C346" t="s">
        <v>966</v>
      </c>
      <c r="D346" t="s">
        <v>1089</v>
      </c>
      <c r="E346" s="15" t="s">
        <v>274</v>
      </c>
      <c r="G346" s="44">
        <v>32523.8</v>
      </c>
      <c r="H346" s="45">
        <f t="shared" si="5"/>
        <v>57020.479999999981</v>
      </c>
      <c r="I346" s="25">
        <v>4400</v>
      </c>
      <c r="J346" s="6" t="s">
        <v>51</v>
      </c>
    </row>
    <row r="347" spans="1:10" x14ac:dyDescent="0.25">
      <c r="A347" s="42">
        <v>42947</v>
      </c>
      <c r="B347" t="s">
        <v>34</v>
      </c>
      <c r="C347"/>
      <c r="D347" t="s">
        <v>1090</v>
      </c>
      <c r="E347" s="15" t="s">
        <v>274</v>
      </c>
      <c r="G347" s="44">
        <v>834.75</v>
      </c>
      <c r="H347" s="45">
        <f t="shared" si="5"/>
        <v>57855.229999999981</v>
      </c>
      <c r="I347" s="25">
        <v>4400</v>
      </c>
      <c r="J347" s="6" t="s">
        <v>56</v>
      </c>
    </row>
    <row r="348" spans="1:10" x14ac:dyDescent="0.25">
      <c r="A348" s="42">
        <v>42947</v>
      </c>
      <c r="B348" t="s">
        <v>34</v>
      </c>
      <c r="C348"/>
      <c r="D348" t="s">
        <v>1091</v>
      </c>
      <c r="E348" s="15" t="s">
        <v>274</v>
      </c>
      <c r="G348" s="44">
        <v>1712.05</v>
      </c>
      <c r="H348" s="45">
        <f t="shared" si="5"/>
        <v>59567.279999999984</v>
      </c>
      <c r="I348" s="25">
        <v>4400</v>
      </c>
      <c r="J348" s="6" t="s">
        <v>55</v>
      </c>
    </row>
    <row r="349" spans="1:10" x14ac:dyDescent="0.25">
      <c r="A349" s="42">
        <v>42947</v>
      </c>
      <c r="B349" t="s">
        <v>34</v>
      </c>
      <c r="C349"/>
      <c r="D349" t="s">
        <v>1092</v>
      </c>
      <c r="E349" s="15" t="s">
        <v>274</v>
      </c>
      <c r="G349" s="44">
        <v>-166.1</v>
      </c>
      <c r="H349" s="45">
        <f t="shared" si="5"/>
        <v>59401.179999999986</v>
      </c>
      <c r="I349" s="25">
        <v>4400</v>
      </c>
      <c r="J349" s="6" t="s">
        <v>55</v>
      </c>
    </row>
    <row r="350" spans="1:10" x14ac:dyDescent="0.25">
      <c r="A350" s="42">
        <v>42947</v>
      </c>
      <c r="B350" t="s">
        <v>34</v>
      </c>
      <c r="C350"/>
      <c r="D350" t="s">
        <v>1093</v>
      </c>
      <c r="E350" s="15" t="s">
        <v>274</v>
      </c>
      <c r="G350" s="44">
        <v>-94.3</v>
      </c>
      <c r="H350" s="45">
        <f t="shared" si="5"/>
        <v>59306.879999999983</v>
      </c>
      <c r="I350" s="25">
        <v>4400</v>
      </c>
      <c r="J350" s="6" t="s">
        <v>55</v>
      </c>
    </row>
    <row r="351" spans="1:10" x14ac:dyDescent="0.25">
      <c r="A351" s="42">
        <v>42947</v>
      </c>
      <c r="B351" t="s">
        <v>34</v>
      </c>
      <c r="C351" t="s">
        <v>967</v>
      </c>
      <c r="D351" t="s">
        <v>648</v>
      </c>
      <c r="E351" s="15" t="s">
        <v>274</v>
      </c>
      <c r="G351" s="44">
        <v>26525.040000000001</v>
      </c>
      <c r="H351" s="45">
        <f t="shared" si="5"/>
        <v>85831.919999999984</v>
      </c>
      <c r="I351" s="25">
        <v>4400</v>
      </c>
      <c r="J351" s="6" t="s">
        <v>51</v>
      </c>
    </row>
    <row r="352" spans="1:10" x14ac:dyDescent="0.25">
      <c r="A352" s="42">
        <v>42947</v>
      </c>
      <c r="B352" t="s">
        <v>34</v>
      </c>
      <c r="C352"/>
      <c r="D352" t="s">
        <v>649</v>
      </c>
      <c r="E352" s="15" t="s">
        <v>274</v>
      </c>
      <c r="G352" s="44">
        <v>785.66</v>
      </c>
      <c r="H352" s="45">
        <f t="shared" si="5"/>
        <v>86617.579999999987</v>
      </c>
      <c r="I352" s="25">
        <v>4400</v>
      </c>
      <c r="J352" s="6" t="s">
        <v>56</v>
      </c>
    </row>
    <row r="353" spans="1:11" x14ac:dyDescent="0.25">
      <c r="A353" s="42">
        <v>42947</v>
      </c>
      <c r="B353" t="s">
        <v>34</v>
      </c>
      <c r="C353"/>
      <c r="D353" t="s">
        <v>650</v>
      </c>
      <c r="E353" s="15" t="s">
        <v>274</v>
      </c>
      <c r="G353" s="44">
        <v>388.5</v>
      </c>
      <c r="H353" s="45">
        <f t="shared" si="5"/>
        <v>87006.079999999987</v>
      </c>
      <c r="I353" s="25">
        <v>4400</v>
      </c>
      <c r="J353" s="6" t="s">
        <v>55</v>
      </c>
    </row>
    <row r="354" spans="1:11" x14ac:dyDescent="0.25">
      <c r="A354" s="42">
        <v>42947</v>
      </c>
      <c r="B354" t="s">
        <v>34</v>
      </c>
      <c r="C354"/>
      <c r="D354" t="s">
        <v>651</v>
      </c>
      <c r="E354" s="15" t="s">
        <v>274</v>
      </c>
      <c r="G354" s="44">
        <v>-500.2</v>
      </c>
      <c r="H354" s="45">
        <f t="shared" si="5"/>
        <v>86505.87999999999</v>
      </c>
      <c r="I354" s="25">
        <v>4400</v>
      </c>
      <c r="J354" s="6" t="s">
        <v>55</v>
      </c>
    </row>
    <row r="355" spans="1:11" x14ac:dyDescent="0.25">
      <c r="A355" s="42">
        <v>42947</v>
      </c>
      <c r="B355" t="s">
        <v>34</v>
      </c>
      <c r="C355"/>
      <c r="D355" t="s">
        <v>652</v>
      </c>
      <c r="E355" s="15" t="s">
        <v>274</v>
      </c>
      <c r="G355" s="44">
        <v>-72</v>
      </c>
      <c r="H355" s="45">
        <f t="shared" si="5"/>
        <v>86433.87999999999</v>
      </c>
      <c r="I355" s="25">
        <v>4400</v>
      </c>
      <c r="J355" s="6" t="s">
        <v>55</v>
      </c>
    </row>
    <row r="356" spans="1:11" x14ac:dyDescent="0.25">
      <c r="A356" s="42">
        <v>42947</v>
      </c>
      <c r="B356" t="s">
        <v>34</v>
      </c>
      <c r="C356" t="s">
        <v>538</v>
      </c>
      <c r="D356"/>
      <c r="E356" s="15" t="s">
        <v>274</v>
      </c>
      <c r="G356" s="44">
        <v>45000</v>
      </c>
      <c r="H356" s="45">
        <f t="shared" si="5"/>
        <v>131433.88</v>
      </c>
      <c r="I356">
        <v>1200</v>
      </c>
      <c r="J356" s="12" t="s">
        <v>58</v>
      </c>
      <c r="K356"/>
    </row>
    <row r="357" spans="1:11" x14ac:dyDescent="0.25">
      <c r="A357" s="42">
        <v>42947</v>
      </c>
      <c r="B357" t="s">
        <v>16</v>
      </c>
      <c r="C357" t="s">
        <v>17</v>
      </c>
      <c r="D357" t="s">
        <v>18</v>
      </c>
      <c r="E357" s="15" t="s">
        <v>274</v>
      </c>
      <c r="F357" s="44">
        <v>9.99</v>
      </c>
      <c r="H357" s="45">
        <f t="shared" si="5"/>
        <v>131423.89000000001</v>
      </c>
      <c r="I357">
        <v>6000</v>
      </c>
      <c r="J357" s="12" t="s">
        <v>54</v>
      </c>
      <c r="K357" t="s">
        <v>780</v>
      </c>
    </row>
    <row r="358" spans="1:11" ht="13.9" customHeight="1" x14ac:dyDescent="0.25">
      <c r="A358" s="42">
        <v>42948</v>
      </c>
      <c r="B358">
        <v>1833</v>
      </c>
      <c r="C358" t="s">
        <v>968</v>
      </c>
      <c r="D358" t="s">
        <v>572</v>
      </c>
      <c r="E358" s="15" t="s">
        <v>274</v>
      </c>
      <c r="F358" s="44">
        <v>400</v>
      </c>
      <c r="H358" s="45">
        <f t="shared" si="5"/>
        <v>131023.89000000001</v>
      </c>
      <c r="I358">
        <v>6300</v>
      </c>
      <c r="J358" s="12" t="s">
        <v>89</v>
      </c>
      <c r="K358"/>
    </row>
    <row r="359" spans="1:11" x14ac:dyDescent="0.25">
      <c r="A359" s="42">
        <v>42948</v>
      </c>
      <c r="B359">
        <v>1834</v>
      </c>
      <c r="C359" t="s">
        <v>969</v>
      </c>
      <c r="D359" t="s">
        <v>970</v>
      </c>
      <c r="E359" s="15" t="s">
        <v>274</v>
      </c>
      <c r="F359" s="44">
        <v>360</v>
      </c>
      <c r="H359" s="45">
        <f t="shared" si="5"/>
        <v>130663.89000000001</v>
      </c>
      <c r="I359">
        <v>7300</v>
      </c>
      <c r="J359" s="12" t="s">
        <v>330</v>
      </c>
      <c r="K359"/>
    </row>
    <row r="360" spans="1:11" x14ac:dyDescent="0.25">
      <c r="A360" s="42">
        <v>42948</v>
      </c>
      <c r="B360">
        <v>1835</v>
      </c>
      <c r="C360" t="s">
        <v>971</v>
      </c>
      <c r="D360" t="s">
        <v>970</v>
      </c>
      <c r="E360" s="15" t="s">
        <v>274</v>
      </c>
      <c r="F360" s="44">
        <v>360</v>
      </c>
      <c r="H360" s="45">
        <f t="shared" si="5"/>
        <v>130303.89000000001</v>
      </c>
      <c r="I360">
        <v>7300</v>
      </c>
      <c r="J360" s="12" t="s">
        <v>330</v>
      </c>
      <c r="K360"/>
    </row>
    <row r="361" spans="1:11" x14ac:dyDescent="0.25">
      <c r="A361" s="42">
        <v>42948</v>
      </c>
      <c r="B361">
        <v>1836</v>
      </c>
      <c r="C361" t="s">
        <v>972</v>
      </c>
      <c r="D361" t="s">
        <v>970</v>
      </c>
      <c r="E361" s="15" t="s">
        <v>274</v>
      </c>
      <c r="F361" s="44">
        <v>360</v>
      </c>
      <c r="H361" s="45">
        <f t="shared" si="5"/>
        <v>129943.89000000001</v>
      </c>
      <c r="I361">
        <v>7300</v>
      </c>
      <c r="J361" s="12" t="s">
        <v>330</v>
      </c>
      <c r="K361"/>
    </row>
    <row r="362" spans="1:11" x14ac:dyDescent="0.25">
      <c r="A362" s="42">
        <v>42948</v>
      </c>
      <c r="B362">
        <v>1837</v>
      </c>
      <c r="C362" t="s">
        <v>973</v>
      </c>
      <c r="D362" t="s">
        <v>572</v>
      </c>
      <c r="E362" s="15" t="s">
        <v>274</v>
      </c>
      <c r="F362" s="44">
        <v>400</v>
      </c>
      <c r="H362" s="45">
        <f t="shared" si="5"/>
        <v>129543.89000000001</v>
      </c>
      <c r="I362">
        <v>6300</v>
      </c>
      <c r="J362" s="12" t="s">
        <v>89</v>
      </c>
      <c r="K362"/>
    </row>
    <row r="363" spans="1:11" x14ac:dyDescent="0.25">
      <c r="A363" s="42">
        <v>42948</v>
      </c>
      <c r="B363">
        <v>1838</v>
      </c>
      <c r="C363" t="s">
        <v>974</v>
      </c>
      <c r="D363" t="s">
        <v>975</v>
      </c>
      <c r="E363" s="15" t="s">
        <v>274</v>
      </c>
      <c r="F363" s="44">
        <v>250</v>
      </c>
      <c r="H363" s="45">
        <f t="shared" si="5"/>
        <v>129293.89000000001</v>
      </c>
      <c r="I363">
        <v>7400</v>
      </c>
      <c r="J363" s="12" t="s">
        <v>54</v>
      </c>
      <c r="K363"/>
    </row>
    <row r="364" spans="1:11" x14ac:dyDescent="0.25">
      <c r="A364" s="42">
        <v>42948</v>
      </c>
      <c r="B364">
        <v>1839</v>
      </c>
      <c r="C364" t="s">
        <v>976</v>
      </c>
      <c r="D364" t="s">
        <v>975</v>
      </c>
      <c r="E364" s="15" t="s">
        <v>274</v>
      </c>
      <c r="F364" s="44">
        <v>250</v>
      </c>
      <c r="H364" s="45">
        <f t="shared" si="5"/>
        <v>129043.89000000001</v>
      </c>
      <c r="I364">
        <v>7400</v>
      </c>
      <c r="J364" s="12" t="s">
        <v>54</v>
      </c>
      <c r="K364"/>
    </row>
    <row r="365" spans="1:11" x14ac:dyDescent="0.25">
      <c r="A365" s="42">
        <v>42948</v>
      </c>
      <c r="B365">
        <v>1840</v>
      </c>
      <c r="C365" t="s">
        <v>187</v>
      </c>
      <c r="D365" t="s">
        <v>975</v>
      </c>
      <c r="E365" s="15" t="s">
        <v>274</v>
      </c>
      <c r="F365" s="44">
        <v>400</v>
      </c>
      <c r="H365" s="45">
        <f t="shared" si="5"/>
        <v>128643.89000000001</v>
      </c>
      <c r="I365">
        <v>7400</v>
      </c>
      <c r="J365" s="12" t="s">
        <v>54</v>
      </c>
      <c r="K365"/>
    </row>
    <row r="366" spans="1:11" x14ac:dyDescent="0.25">
      <c r="A366" s="42">
        <v>42948</v>
      </c>
      <c r="B366">
        <v>1841</v>
      </c>
      <c r="C366" t="s">
        <v>190</v>
      </c>
      <c r="D366" t="s">
        <v>977</v>
      </c>
      <c r="E366" s="15" t="s">
        <v>274</v>
      </c>
      <c r="F366" s="44">
        <v>800</v>
      </c>
      <c r="H366" s="45">
        <f t="shared" si="5"/>
        <v>127843.89000000001</v>
      </c>
      <c r="I366">
        <v>7400</v>
      </c>
      <c r="J366" s="12" t="s">
        <v>51</v>
      </c>
      <c r="K366"/>
    </row>
    <row r="367" spans="1:11" x14ac:dyDescent="0.25">
      <c r="A367" s="42">
        <v>42948</v>
      </c>
      <c r="B367">
        <v>1842</v>
      </c>
      <c r="C367" t="s">
        <v>978</v>
      </c>
      <c r="D367" t="s">
        <v>975</v>
      </c>
      <c r="E367" s="15" t="s">
        <v>274</v>
      </c>
      <c r="F367" s="44">
        <v>350</v>
      </c>
      <c r="H367" s="45">
        <f t="shared" si="5"/>
        <v>127493.89000000001</v>
      </c>
      <c r="I367">
        <v>7400</v>
      </c>
      <c r="J367" s="12" t="s">
        <v>51</v>
      </c>
    </row>
    <row r="368" spans="1:11" x14ac:dyDescent="0.25">
      <c r="A368" s="42">
        <v>42948</v>
      </c>
      <c r="B368">
        <v>1843</v>
      </c>
      <c r="C368" t="s">
        <v>979</v>
      </c>
      <c r="D368" t="s">
        <v>975</v>
      </c>
      <c r="E368" s="15" t="s">
        <v>274</v>
      </c>
      <c r="F368" s="44">
        <v>100</v>
      </c>
      <c r="H368" s="45">
        <f t="shared" si="5"/>
        <v>127393.89000000001</v>
      </c>
      <c r="I368">
        <v>7400</v>
      </c>
      <c r="J368" s="12" t="s">
        <v>51</v>
      </c>
    </row>
    <row r="369" spans="1:10" x14ac:dyDescent="0.25">
      <c r="A369" s="42">
        <v>42948</v>
      </c>
      <c r="B369">
        <v>1844</v>
      </c>
      <c r="C369" t="s">
        <v>179</v>
      </c>
      <c r="D369" t="s">
        <v>975</v>
      </c>
      <c r="E369" s="15" t="s">
        <v>274</v>
      </c>
      <c r="F369" s="44">
        <v>325</v>
      </c>
      <c r="H369" s="45">
        <f t="shared" si="5"/>
        <v>127068.89000000001</v>
      </c>
      <c r="I369">
        <v>7400</v>
      </c>
      <c r="J369" s="12" t="s">
        <v>51</v>
      </c>
    </row>
    <row r="370" spans="1:10" x14ac:dyDescent="0.25">
      <c r="A370" s="42">
        <v>42948</v>
      </c>
      <c r="B370">
        <v>1845</v>
      </c>
      <c r="C370" t="s">
        <v>196</v>
      </c>
      <c r="D370" t="s">
        <v>975</v>
      </c>
      <c r="E370" s="15" t="s">
        <v>274</v>
      </c>
      <c r="F370" s="44">
        <v>325</v>
      </c>
      <c r="H370" s="45">
        <f t="shared" si="5"/>
        <v>126743.89000000001</v>
      </c>
      <c r="I370">
        <v>7400</v>
      </c>
      <c r="J370" s="12" t="s">
        <v>51</v>
      </c>
    </row>
    <row r="371" spans="1:10" x14ac:dyDescent="0.25">
      <c r="A371" s="42">
        <v>42948</v>
      </c>
      <c r="B371">
        <v>1846</v>
      </c>
      <c r="C371" t="s">
        <v>980</v>
      </c>
      <c r="D371" t="s">
        <v>975</v>
      </c>
      <c r="E371" s="15" t="s">
        <v>274</v>
      </c>
      <c r="F371" s="44">
        <v>280</v>
      </c>
      <c r="H371" s="45">
        <f t="shared" si="5"/>
        <v>126463.89000000001</v>
      </c>
      <c r="I371">
        <v>7400</v>
      </c>
      <c r="J371" s="12" t="s">
        <v>51</v>
      </c>
    </row>
    <row r="372" spans="1:10" x14ac:dyDescent="0.25">
      <c r="A372" s="42">
        <v>42948</v>
      </c>
      <c r="B372">
        <v>1847</v>
      </c>
      <c r="C372" t="s">
        <v>981</v>
      </c>
      <c r="D372" t="s">
        <v>975</v>
      </c>
      <c r="E372" s="15" t="s">
        <v>274</v>
      </c>
      <c r="F372" s="44">
        <v>150</v>
      </c>
      <c r="H372" s="45">
        <f t="shared" ref="H372:H435" si="6">SUM(H371-F372+G372)</f>
        <v>126313.89000000001</v>
      </c>
      <c r="I372">
        <v>7400</v>
      </c>
      <c r="J372" s="12" t="s">
        <v>51</v>
      </c>
    </row>
    <row r="373" spans="1:10" x14ac:dyDescent="0.25">
      <c r="A373" s="42">
        <v>42948</v>
      </c>
      <c r="B373">
        <v>1848</v>
      </c>
      <c r="C373" t="s">
        <v>982</v>
      </c>
      <c r="D373" t="s">
        <v>975</v>
      </c>
      <c r="E373" s="15" t="s">
        <v>274</v>
      </c>
      <c r="F373" s="44">
        <v>50</v>
      </c>
      <c r="H373" s="45">
        <f t="shared" si="6"/>
        <v>126263.89000000001</v>
      </c>
      <c r="I373">
        <v>7400</v>
      </c>
      <c r="J373" s="12" t="s">
        <v>51</v>
      </c>
    </row>
    <row r="374" spans="1:10" x14ac:dyDescent="0.25">
      <c r="A374" s="42">
        <v>42948</v>
      </c>
      <c r="B374">
        <v>1849</v>
      </c>
      <c r="C374" t="s">
        <v>983</v>
      </c>
      <c r="D374" t="s">
        <v>975</v>
      </c>
      <c r="E374" s="15" t="s">
        <v>274</v>
      </c>
      <c r="F374" s="44">
        <v>250</v>
      </c>
      <c r="H374" s="45">
        <f t="shared" si="6"/>
        <v>126013.89000000001</v>
      </c>
      <c r="I374">
        <v>7400</v>
      </c>
      <c r="J374" s="12" t="s">
        <v>51</v>
      </c>
    </row>
    <row r="375" spans="1:10" x14ac:dyDescent="0.25">
      <c r="A375" s="42">
        <v>42948</v>
      </c>
      <c r="B375">
        <v>1850</v>
      </c>
      <c r="C375" t="s">
        <v>984</v>
      </c>
      <c r="D375" t="s">
        <v>975</v>
      </c>
      <c r="E375" s="15" t="s">
        <v>274</v>
      </c>
      <c r="F375" s="44">
        <v>150</v>
      </c>
      <c r="H375" s="45">
        <f t="shared" si="6"/>
        <v>125863.89000000001</v>
      </c>
      <c r="I375">
        <v>7400</v>
      </c>
      <c r="J375" s="12" t="s">
        <v>51</v>
      </c>
    </row>
    <row r="376" spans="1:10" x14ac:dyDescent="0.25">
      <c r="A376" s="42">
        <v>42948</v>
      </c>
      <c r="B376">
        <v>1851</v>
      </c>
      <c r="C376" t="s">
        <v>985</v>
      </c>
      <c r="D376" t="s">
        <v>975</v>
      </c>
      <c r="E376" s="15" t="s">
        <v>274</v>
      </c>
      <c r="F376" s="44">
        <v>250</v>
      </c>
      <c r="H376" s="45">
        <f t="shared" si="6"/>
        <v>125613.89000000001</v>
      </c>
      <c r="I376">
        <v>7400</v>
      </c>
      <c r="J376" s="12" t="s">
        <v>51</v>
      </c>
    </row>
    <row r="377" spans="1:10" x14ac:dyDescent="0.25">
      <c r="A377" s="42">
        <v>42948</v>
      </c>
      <c r="B377">
        <v>1852</v>
      </c>
      <c r="C377" t="s">
        <v>986</v>
      </c>
      <c r="D377" t="s">
        <v>975</v>
      </c>
      <c r="E377" s="15" t="s">
        <v>274</v>
      </c>
      <c r="F377" s="44">
        <v>350</v>
      </c>
      <c r="H377" s="45">
        <f t="shared" si="6"/>
        <v>125263.89000000001</v>
      </c>
      <c r="I377">
        <v>7400</v>
      </c>
      <c r="J377" s="12" t="s">
        <v>51</v>
      </c>
    </row>
    <row r="378" spans="1:10" x14ac:dyDescent="0.25">
      <c r="A378" s="42">
        <v>42948</v>
      </c>
      <c r="B378">
        <v>1853</v>
      </c>
      <c r="C378" t="s">
        <v>987</v>
      </c>
      <c r="D378" t="s">
        <v>975</v>
      </c>
      <c r="E378" s="15" t="s">
        <v>274</v>
      </c>
      <c r="F378" s="44">
        <v>70</v>
      </c>
      <c r="H378" s="45">
        <f t="shared" si="6"/>
        <v>125193.89000000001</v>
      </c>
      <c r="I378">
        <v>7400</v>
      </c>
      <c r="J378" s="12" t="s">
        <v>51</v>
      </c>
    </row>
    <row r="379" spans="1:10" x14ac:dyDescent="0.25">
      <c r="A379" s="42">
        <v>42948</v>
      </c>
      <c r="B379">
        <v>1854</v>
      </c>
      <c r="C379" t="s">
        <v>192</v>
      </c>
      <c r="D379" t="s">
        <v>988</v>
      </c>
      <c r="E379" s="15" t="s">
        <v>274</v>
      </c>
      <c r="F379" s="44">
        <v>775</v>
      </c>
      <c r="H379" s="45">
        <f t="shared" si="6"/>
        <v>124418.89000000001</v>
      </c>
      <c r="I379">
        <v>7400</v>
      </c>
      <c r="J379" s="12" t="s">
        <v>55</v>
      </c>
    </row>
    <row r="380" spans="1:10" x14ac:dyDescent="0.25">
      <c r="A380" s="42">
        <v>42948</v>
      </c>
      <c r="B380">
        <v>1855</v>
      </c>
      <c r="C380" t="s">
        <v>989</v>
      </c>
      <c r="D380" t="s">
        <v>975</v>
      </c>
      <c r="E380" s="15" t="s">
        <v>274</v>
      </c>
      <c r="F380" s="44">
        <v>250</v>
      </c>
      <c r="H380" s="45">
        <f t="shared" si="6"/>
        <v>124168.89000000001</v>
      </c>
      <c r="I380">
        <v>7400</v>
      </c>
      <c r="J380" s="12" t="s">
        <v>51</v>
      </c>
    </row>
    <row r="381" spans="1:10" x14ac:dyDescent="0.25">
      <c r="A381" s="42">
        <v>42948</v>
      </c>
      <c r="B381">
        <v>1856</v>
      </c>
      <c r="C381" t="s">
        <v>188</v>
      </c>
      <c r="D381" t="s">
        <v>975</v>
      </c>
      <c r="E381" s="15" t="s">
        <v>274</v>
      </c>
      <c r="F381" s="44">
        <v>350</v>
      </c>
      <c r="H381" s="45">
        <f t="shared" si="6"/>
        <v>123818.89000000001</v>
      </c>
      <c r="I381">
        <v>7400</v>
      </c>
      <c r="J381" s="12" t="s">
        <v>51</v>
      </c>
    </row>
    <row r="382" spans="1:10" x14ac:dyDescent="0.25">
      <c r="A382" s="42">
        <v>42948</v>
      </c>
      <c r="B382">
        <v>1857</v>
      </c>
      <c r="C382" t="s">
        <v>189</v>
      </c>
      <c r="D382" t="s">
        <v>975</v>
      </c>
      <c r="E382" s="15" t="s">
        <v>274</v>
      </c>
      <c r="F382" s="44">
        <v>280</v>
      </c>
      <c r="H382" s="45">
        <f t="shared" si="6"/>
        <v>123538.89000000001</v>
      </c>
      <c r="I382">
        <v>7400</v>
      </c>
      <c r="J382" s="12" t="s">
        <v>51</v>
      </c>
    </row>
    <row r="383" spans="1:10" x14ac:dyDescent="0.25">
      <c r="A383" s="42">
        <v>42948</v>
      </c>
      <c r="B383">
        <v>1858</v>
      </c>
      <c r="C383" t="s">
        <v>990</v>
      </c>
      <c r="D383" t="s">
        <v>975</v>
      </c>
      <c r="E383" s="15" t="s">
        <v>274</v>
      </c>
      <c r="F383" s="44">
        <v>50</v>
      </c>
      <c r="H383" s="45">
        <f t="shared" si="6"/>
        <v>123488.89000000001</v>
      </c>
      <c r="I383">
        <v>7400</v>
      </c>
      <c r="J383" s="12" t="s">
        <v>51</v>
      </c>
    </row>
    <row r="384" spans="1:10" x14ac:dyDescent="0.25">
      <c r="A384" s="42">
        <v>42948</v>
      </c>
      <c r="B384">
        <v>1859</v>
      </c>
      <c r="C384" t="s">
        <v>991</v>
      </c>
      <c r="D384" t="s">
        <v>975</v>
      </c>
      <c r="E384" s="15" t="s">
        <v>274</v>
      </c>
      <c r="F384" s="44">
        <v>230</v>
      </c>
      <c r="H384" s="45">
        <f t="shared" si="6"/>
        <v>123258.89000000001</v>
      </c>
      <c r="I384">
        <v>7400</v>
      </c>
      <c r="J384" s="12" t="s">
        <v>51</v>
      </c>
    </row>
    <row r="385" spans="1:10" x14ac:dyDescent="0.25">
      <c r="A385" s="42">
        <v>42948</v>
      </c>
      <c r="B385">
        <v>1860</v>
      </c>
      <c r="C385" t="s">
        <v>178</v>
      </c>
      <c r="D385" t="s">
        <v>975</v>
      </c>
      <c r="E385" s="15" t="s">
        <v>274</v>
      </c>
      <c r="F385" s="44">
        <v>140</v>
      </c>
      <c r="H385" s="45">
        <f t="shared" si="6"/>
        <v>123118.89000000001</v>
      </c>
      <c r="I385">
        <v>7400</v>
      </c>
      <c r="J385" s="12" t="s">
        <v>51</v>
      </c>
    </row>
    <row r="386" spans="1:10" x14ac:dyDescent="0.25">
      <c r="A386" s="42">
        <v>42948</v>
      </c>
      <c r="B386">
        <v>1861</v>
      </c>
      <c r="C386" t="s">
        <v>181</v>
      </c>
      <c r="D386" t="s">
        <v>975</v>
      </c>
      <c r="E386" s="15" t="s">
        <v>274</v>
      </c>
      <c r="F386" s="44">
        <v>350</v>
      </c>
      <c r="H386" s="45">
        <f t="shared" si="6"/>
        <v>122768.89000000001</v>
      </c>
      <c r="I386">
        <v>7400</v>
      </c>
      <c r="J386" s="12" t="s">
        <v>51</v>
      </c>
    </row>
    <row r="387" spans="1:10" x14ac:dyDescent="0.25">
      <c r="A387" s="42">
        <v>42948</v>
      </c>
      <c r="B387">
        <v>1862</v>
      </c>
      <c r="C387" t="s">
        <v>195</v>
      </c>
      <c r="D387" t="s">
        <v>975</v>
      </c>
      <c r="E387" s="15" t="s">
        <v>274</v>
      </c>
      <c r="F387" s="44">
        <v>275</v>
      </c>
      <c r="H387" s="45">
        <f t="shared" si="6"/>
        <v>122493.89000000001</v>
      </c>
      <c r="I387">
        <v>7400</v>
      </c>
      <c r="J387" s="12" t="s">
        <v>51</v>
      </c>
    </row>
    <row r="388" spans="1:10" x14ac:dyDescent="0.25">
      <c r="A388" s="42">
        <v>42948</v>
      </c>
      <c r="B388">
        <v>1863</v>
      </c>
      <c r="C388" t="s">
        <v>992</v>
      </c>
      <c r="D388" t="s">
        <v>975</v>
      </c>
      <c r="E388" s="15" t="s">
        <v>274</v>
      </c>
      <c r="F388" s="44">
        <v>275</v>
      </c>
      <c r="H388" s="45">
        <f t="shared" si="6"/>
        <v>122218.89000000001</v>
      </c>
      <c r="I388">
        <v>7400</v>
      </c>
      <c r="J388" s="12" t="s">
        <v>51</v>
      </c>
    </row>
    <row r="389" spans="1:10" x14ac:dyDescent="0.25">
      <c r="A389" s="42">
        <v>42948</v>
      </c>
      <c r="B389">
        <v>1864</v>
      </c>
      <c r="C389" t="s">
        <v>993</v>
      </c>
      <c r="D389" t="s">
        <v>975</v>
      </c>
      <c r="E389" s="15" t="s">
        <v>274</v>
      </c>
      <c r="F389" s="44">
        <v>150</v>
      </c>
      <c r="H389" s="45">
        <f t="shared" si="6"/>
        <v>122068.89000000001</v>
      </c>
      <c r="I389">
        <v>7400</v>
      </c>
      <c r="J389" s="12" t="s">
        <v>51</v>
      </c>
    </row>
    <row r="390" spans="1:10" x14ac:dyDescent="0.25">
      <c r="A390" s="42">
        <v>42948</v>
      </c>
      <c r="B390">
        <v>1865</v>
      </c>
      <c r="C390" t="s">
        <v>994</v>
      </c>
      <c r="D390" t="s">
        <v>975</v>
      </c>
      <c r="E390" s="15" t="s">
        <v>274</v>
      </c>
      <c r="F390" s="44">
        <v>350</v>
      </c>
      <c r="H390" s="45">
        <f t="shared" si="6"/>
        <v>121718.89000000001</v>
      </c>
      <c r="I390">
        <v>7400</v>
      </c>
      <c r="J390" s="12" t="s">
        <v>51</v>
      </c>
    </row>
    <row r="391" spans="1:10" x14ac:dyDescent="0.25">
      <c r="A391" s="42">
        <v>42948</v>
      </c>
      <c r="B391">
        <v>1866</v>
      </c>
      <c r="C391" t="s">
        <v>940</v>
      </c>
      <c r="D391" t="s">
        <v>562</v>
      </c>
      <c r="E391" s="15" t="s">
        <v>274</v>
      </c>
      <c r="F391" s="44">
        <v>2000</v>
      </c>
      <c r="H391" s="45">
        <f t="shared" si="6"/>
        <v>119718.89000000001</v>
      </c>
      <c r="I391">
        <v>7700</v>
      </c>
      <c r="J391" s="12" t="s">
        <v>56</v>
      </c>
    </row>
    <row r="392" spans="1:10" x14ac:dyDescent="0.25">
      <c r="A392" s="42">
        <v>42948</v>
      </c>
      <c r="B392">
        <v>1867</v>
      </c>
      <c r="C392" t="s">
        <v>940</v>
      </c>
      <c r="D392" t="s">
        <v>213</v>
      </c>
      <c r="E392" s="15" t="s">
        <v>274</v>
      </c>
      <c r="F392" s="44">
        <v>5000</v>
      </c>
      <c r="H392" s="45">
        <f t="shared" si="6"/>
        <v>114718.89000000001</v>
      </c>
      <c r="I392">
        <v>6700</v>
      </c>
      <c r="J392" s="12" t="s">
        <v>56</v>
      </c>
    </row>
    <row r="393" spans="1:10" x14ac:dyDescent="0.25">
      <c r="A393" s="42">
        <v>42950</v>
      </c>
      <c r="B393">
        <v>1868</v>
      </c>
      <c r="C393" t="s">
        <v>995</v>
      </c>
      <c r="D393" t="s">
        <v>540</v>
      </c>
      <c r="E393" s="15" t="s">
        <v>274</v>
      </c>
      <c r="F393" s="44">
        <v>130</v>
      </c>
      <c r="H393" s="45">
        <f t="shared" si="6"/>
        <v>114588.89000000001</v>
      </c>
      <c r="I393">
        <v>6700</v>
      </c>
      <c r="J393" s="12" t="s">
        <v>56</v>
      </c>
    </row>
    <row r="394" spans="1:10" x14ac:dyDescent="0.25">
      <c r="A394" s="42">
        <v>42950</v>
      </c>
      <c r="B394" t="s">
        <v>34</v>
      </c>
      <c r="C394" t="s">
        <v>869</v>
      </c>
      <c r="D394" s="27">
        <v>42944</v>
      </c>
      <c r="E394" s="15" t="s">
        <v>274</v>
      </c>
      <c r="G394" s="44">
        <v>1620</v>
      </c>
      <c r="H394" s="45">
        <f t="shared" si="6"/>
        <v>116208.89000000001</v>
      </c>
      <c r="I394">
        <v>4100</v>
      </c>
      <c r="J394" s="12" t="s">
        <v>56</v>
      </c>
    </row>
    <row r="395" spans="1:10" x14ac:dyDescent="0.25">
      <c r="A395" s="42">
        <v>42950</v>
      </c>
      <c r="B395" t="s">
        <v>34</v>
      </c>
      <c r="C395" t="s">
        <v>563</v>
      </c>
      <c r="D395" s="27">
        <v>42944</v>
      </c>
      <c r="E395" s="15" t="s">
        <v>274</v>
      </c>
      <c r="G395" s="44">
        <v>1869</v>
      </c>
      <c r="H395" s="45">
        <f t="shared" si="6"/>
        <v>118077.89000000001</v>
      </c>
      <c r="I395">
        <v>4900</v>
      </c>
      <c r="J395" s="12" t="s">
        <v>89</v>
      </c>
    </row>
    <row r="396" spans="1:10" x14ac:dyDescent="0.25">
      <c r="A396" s="42">
        <v>42950</v>
      </c>
      <c r="B396" t="s">
        <v>34</v>
      </c>
      <c r="C396" t="s">
        <v>563</v>
      </c>
      <c r="D396" s="27">
        <v>42945</v>
      </c>
      <c r="E396" s="15" t="s">
        <v>274</v>
      </c>
      <c r="G396" s="44">
        <v>3062</v>
      </c>
      <c r="H396" s="45">
        <f t="shared" si="6"/>
        <v>121139.89000000001</v>
      </c>
      <c r="I396">
        <v>4900</v>
      </c>
      <c r="J396" s="12" t="s">
        <v>89</v>
      </c>
    </row>
    <row r="397" spans="1:10" x14ac:dyDescent="0.25">
      <c r="A397" s="42">
        <v>42950</v>
      </c>
      <c r="B397" t="s">
        <v>34</v>
      </c>
      <c r="C397" t="s">
        <v>869</v>
      </c>
      <c r="D397" s="27">
        <v>42945</v>
      </c>
      <c r="E397" s="15" t="s">
        <v>274</v>
      </c>
      <c r="G397" s="44">
        <v>2890</v>
      </c>
      <c r="H397" s="45">
        <f t="shared" si="6"/>
        <v>124029.89000000001</v>
      </c>
      <c r="I397">
        <v>4100</v>
      </c>
      <c r="J397" s="12" t="s">
        <v>56</v>
      </c>
    </row>
    <row r="398" spans="1:10" x14ac:dyDescent="0.25">
      <c r="A398" s="42">
        <v>42950</v>
      </c>
      <c r="B398">
        <v>1869</v>
      </c>
      <c r="C398" t="s">
        <v>996</v>
      </c>
      <c r="D398" t="s">
        <v>579</v>
      </c>
      <c r="E398" s="15" t="s">
        <v>274</v>
      </c>
      <c r="F398" s="44">
        <v>625</v>
      </c>
      <c r="H398" s="45">
        <f t="shared" si="6"/>
        <v>123404.89000000001</v>
      </c>
      <c r="I398">
        <v>7700</v>
      </c>
      <c r="J398" s="12" t="s">
        <v>55</v>
      </c>
    </row>
    <row r="399" spans="1:10" x14ac:dyDescent="0.25">
      <c r="A399" s="42">
        <v>42951</v>
      </c>
      <c r="B399" t="s">
        <v>34</v>
      </c>
      <c r="C399" t="s">
        <v>997</v>
      </c>
      <c r="D399"/>
      <c r="E399" s="15" t="s">
        <v>274</v>
      </c>
      <c r="G399" s="44">
        <v>1000</v>
      </c>
      <c r="H399" s="45">
        <f t="shared" si="6"/>
        <v>124404.89000000001</v>
      </c>
      <c r="I399">
        <v>1200</v>
      </c>
      <c r="J399" s="12" t="s">
        <v>58</v>
      </c>
    </row>
    <row r="400" spans="1:10" x14ac:dyDescent="0.25">
      <c r="A400" s="42">
        <v>42951</v>
      </c>
      <c r="B400" t="s">
        <v>34</v>
      </c>
      <c r="C400" t="s">
        <v>869</v>
      </c>
      <c r="D400" s="27">
        <v>42946</v>
      </c>
      <c r="E400" s="15" t="s">
        <v>274</v>
      </c>
      <c r="G400" s="44">
        <v>1050</v>
      </c>
      <c r="H400" s="45">
        <f t="shared" si="6"/>
        <v>125454.89000000001</v>
      </c>
      <c r="I400">
        <v>4100</v>
      </c>
      <c r="J400" s="12" t="s">
        <v>56</v>
      </c>
    </row>
    <row r="401" spans="1:11" x14ac:dyDescent="0.25">
      <c r="A401" s="42">
        <v>42951</v>
      </c>
      <c r="B401" t="s">
        <v>34</v>
      </c>
      <c r="C401" t="s">
        <v>998</v>
      </c>
      <c r="D401"/>
      <c r="E401" s="15" t="s">
        <v>274</v>
      </c>
      <c r="G401" s="44">
        <v>1000</v>
      </c>
      <c r="H401" s="45">
        <f t="shared" si="6"/>
        <v>126454.89000000001</v>
      </c>
      <c r="I401">
        <v>1200</v>
      </c>
      <c r="J401" s="12" t="s">
        <v>58</v>
      </c>
    </row>
    <row r="402" spans="1:11" x14ac:dyDescent="0.25">
      <c r="A402" s="42">
        <v>42951</v>
      </c>
      <c r="B402" t="s">
        <v>34</v>
      </c>
      <c r="C402" t="s">
        <v>563</v>
      </c>
      <c r="D402" s="27">
        <v>42946</v>
      </c>
      <c r="E402" s="15" t="s">
        <v>274</v>
      </c>
      <c r="G402" s="44">
        <v>2515</v>
      </c>
      <c r="H402" s="45">
        <f t="shared" si="6"/>
        <v>128969.89000000001</v>
      </c>
      <c r="I402">
        <v>4900</v>
      </c>
      <c r="J402" s="12" t="s">
        <v>89</v>
      </c>
    </row>
    <row r="403" spans="1:11" x14ac:dyDescent="0.25">
      <c r="A403" s="42">
        <v>42954</v>
      </c>
      <c r="B403">
        <v>1870</v>
      </c>
      <c r="C403" t="s">
        <v>999</v>
      </c>
      <c r="D403" t="s">
        <v>975</v>
      </c>
      <c r="E403" s="15" t="s">
        <v>274</v>
      </c>
      <c r="F403" s="44">
        <v>350</v>
      </c>
      <c r="H403" s="45">
        <f t="shared" si="6"/>
        <v>128619.89000000001</v>
      </c>
      <c r="I403">
        <v>7400</v>
      </c>
      <c r="J403" s="12" t="s">
        <v>51</v>
      </c>
    </row>
    <row r="404" spans="1:11" x14ac:dyDescent="0.25">
      <c r="A404" s="42">
        <v>42954</v>
      </c>
      <c r="B404">
        <v>1842</v>
      </c>
      <c r="C404" t="s">
        <v>1000</v>
      </c>
      <c r="D404" t="s">
        <v>975</v>
      </c>
      <c r="E404" s="15" t="s">
        <v>274</v>
      </c>
      <c r="F404" s="44">
        <v>-350</v>
      </c>
      <c r="H404" s="45">
        <f t="shared" si="6"/>
        <v>128969.89000000001</v>
      </c>
      <c r="I404">
        <v>7400</v>
      </c>
      <c r="J404" s="12" t="s">
        <v>51</v>
      </c>
    </row>
    <row r="405" spans="1:11" x14ac:dyDescent="0.25">
      <c r="A405" s="42">
        <v>42955</v>
      </c>
      <c r="B405">
        <v>1871</v>
      </c>
      <c r="C405" t="s">
        <v>883</v>
      </c>
      <c r="D405" t="s">
        <v>1001</v>
      </c>
      <c r="E405" s="15" t="s">
        <v>274</v>
      </c>
      <c r="F405" s="44">
        <v>100</v>
      </c>
      <c r="H405" s="45">
        <f t="shared" si="6"/>
        <v>128869.89000000001</v>
      </c>
      <c r="I405">
        <v>6700</v>
      </c>
      <c r="J405" s="12" t="s">
        <v>89</v>
      </c>
    </row>
    <row r="406" spans="1:11" x14ac:dyDescent="0.25">
      <c r="A406" s="42">
        <v>42955</v>
      </c>
      <c r="B406">
        <v>1872</v>
      </c>
      <c r="C406" t="s">
        <v>876</v>
      </c>
      <c r="D406" t="s">
        <v>540</v>
      </c>
      <c r="E406" s="15" t="s">
        <v>274</v>
      </c>
      <c r="F406" s="44">
        <v>670</v>
      </c>
      <c r="H406" s="45">
        <f t="shared" si="6"/>
        <v>128199.89000000001</v>
      </c>
      <c r="I406">
        <v>6700</v>
      </c>
      <c r="J406" s="12" t="s">
        <v>56</v>
      </c>
    </row>
    <row r="407" spans="1:11" x14ac:dyDescent="0.25">
      <c r="A407" s="42">
        <v>42955</v>
      </c>
      <c r="B407">
        <v>1873</v>
      </c>
      <c r="C407" t="s">
        <v>1002</v>
      </c>
      <c r="D407" t="s">
        <v>540</v>
      </c>
      <c r="E407" s="15" t="s">
        <v>274</v>
      </c>
      <c r="F407" s="44">
        <v>25</v>
      </c>
      <c r="H407" s="45">
        <f t="shared" si="6"/>
        <v>128174.89000000001</v>
      </c>
      <c r="I407">
        <v>6700</v>
      </c>
      <c r="J407" s="12" t="s">
        <v>56</v>
      </c>
    </row>
    <row r="408" spans="1:11" x14ac:dyDescent="0.25">
      <c r="A408" s="42">
        <v>42955</v>
      </c>
      <c r="B408">
        <v>1874</v>
      </c>
      <c r="C408" t="s">
        <v>1003</v>
      </c>
      <c r="D408" t="s">
        <v>540</v>
      </c>
      <c r="E408" s="15" t="s">
        <v>274</v>
      </c>
      <c r="F408" s="44">
        <v>25</v>
      </c>
      <c r="H408" s="45">
        <f t="shared" si="6"/>
        <v>128149.89000000001</v>
      </c>
      <c r="I408">
        <v>6700</v>
      </c>
      <c r="J408" s="12" t="s">
        <v>56</v>
      </c>
    </row>
    <row r="409" spans="1:11" x14ac:dyDescent="0.25">
      <c r="A409" s="42">
        <v>42955</v>
      </c>
      <c r="B409">
        <v>1875</v>
      </c>
      <c r="C409" t="s">
        <v>95</v>
      </c>
      <c r="D409" t="s">
        <v>35</v>
      </c>
      <c r="E409" s="15" t="s">
        <v>274</v>
      </c>
      <c r="F409" s="44">
        <v>60</v>
      </c>
      <c r="H409" s="45">
        <f t="shared" si="6"/>
        <v>128089.89000000001</v>
      </c>
      <c r="I409">
        <v>6000</v>
      </c>
      <c r="J409" s="12" t="s">
        <v>57</v>
      </c>
    </row>
    <row r="410" spans="1:11" x14ac:dyDescent="0.25">
      <c r="A410" s="42">
        <v>42955</v>
      </c>
      <c r="B410">
        <v>1876</v>
      </c>
      <c r="C410" t="s">
        <v>935</v>
      </c>
      <c r="D410" t="s">
        <v>1038</v>
      </c>
      <c r="E410" s="15" t="s">
        <v>274</v>
      </c>
      <c r="F410" s="44">
        <v>36</v>
      </c>
      <c r="H410" s="45">
        <f t="shared" si="6"/>
        <v>128053.89000000001</v>
      </c>
      <c r="I410">
        <v>6500</v>
      </c>
      <c r="J410" s="12" t="s">
        <v>57</v>
      </c>
      <c r="K410"/>
    </row>
    <row r="411" spans="1:11" x14ac:dyDescent="0.25">
      <c r="A411" s="42">
        <v>42955</v>
      </c>
      <c r="B411">
        <v>1877</v>
      </c>
      <c r="C411" t="s">
        <v>1005</v>
      </c>
      <c r="D411" t="s">
        <v>1006</v>
      </c>
      <c r="E411" s="15" t="s">
        <v>274</v>
      </c>
      <c r="F411" s="44">
        <v>2000</v>
      </c>
      <c r="H411" s="45">
        <f t="shared" si="6"/>
        <v>126053.89000000001</v>
      </c>
      <c r="I411">
        <v>6000</v>
      </c>
      <c r="J411" s="12" t="s">
        <v>56</v>
      </c>
      <c r="K411"/>
    </row>
    <row r="412" spans="1:11" x14ac:dyDescent="0.25">
      <c r="A412" s="42">
        <v>42955</v>
      </c>
      <c r="B412">
        <v>1878</v>
      </c>
      <c r="C412" t="s">
        <v>1007</v>
      </c>
      <c r="D412" t="s">
        <v>572</v>
      </c>
      <c r="E412" s="15" t="s">
        <v>274</v>
      </c>
      <c r="F412" s="44">
        <v>200</v>
      </c>
      <c r="H412" s="45">
        <f t="shared" si="6"/>
        <v>125853.89000000001</v>
      </c>
      <c r="I412">
        <v>6300</v>
      </c>
      <c r="J412" s="12" t="s">
        <v>89</v>
      </c>
    </row>
    <row r="413" spans="1:11" x14ac:dyDescent="0.25">
      <c r="A413" s="42">
        <v>42955</v>
      </c>
      <c r="B413">
        <v>1879</v>
      </c>
      <c r="C413" t="s">
        <v>326</v>
      </c>
      <c r="D413" t="s">
        <v>1008</v>
      </c>
      <c r="E413" s="15" t="s">
        <v>274</v>
      </c>
      <c r="F413" s="44">
        <v>16596.5</v>
      </c>
      <c r="H413" s="45">
        <f t="shared" si="6"/>
        <v>109257.39000000001</v>
      </c>
      <c r="I413">
        <v>6400</v>
      </c>
      <c r="J413" s="12" t="s">
        <v>55</v>
      </c>
    </row>
    <row r="414" spans="1:11" x14ac:dyDescent="0.25">
      <c r="A414" s="42">
        <v>42955</v>
      </c>
      <c r="B414">
        <v>1880</v>
      </c>
      <c r="C414" t="s">
        <v>878</v>
      </c>
      <c r="D414" t="s">
        <v>540</v>
      </c>
      <c r="E414" s="15" t="s">
        <v>274</v>
      </c>
      <c r="F414" s="44">
        <v>350</v>
      </c>
      <c r="H414" s="45">
        <f t="shared" si="6"/>
        <v>108907.39000000001</v>
      </c>
      <c r="I414">
        <v>6700</v>
      </c>
      <c r="J414" s="12" t="s">
        <v>56</v>
      </c>
    </row>
    <row r="415" spans="1:11" x14ac:dyDescent="0.25">
      <c r="A415" s="42">
        <v>42955</v>
      </c>
      <c r="B415">
        <v>1881</v>
      </c>
      <c r="C415" t="s">
        <v>252</v>
      </c>
      <c r="D415" t="s">
        <v>1009</v>
      </c>
      <c r="E415" s="15" t="s">
        <v>274</v>
      </c>
      <c r="F415" s="44">
        <v>1000</v>
      </c>
      <c r="H415" s="45">
        <f t="shared" si="6"/>
        <v>107907.39000000001</v>
      </c>
      <c r="I415">
        <v>7700</v>
      </c>
      <c r="J415" s="12" t="s">
        <v>51</v>
      </c>
    </row>
    <row r="416" spans="1:11" x14ac:dyDescent="0.25">
      <c r="A416" s="42">
        <v>42955</v>
      </c>
      <c r="B416">
        <v>1882</v>
      </c>
      <c r="C416" t="s">
        <v>311</v>
      </c>
      <c r="D416" t="s">
        <v>1010</v>
      </c>
      <c r="E416" s="15" t="s">
        <v>274</v>
      </c>
      <c r="F416" s="44">
        <v>2000</v>
      </c>
      <c r="H416" s="45">
        <f t="shared" si="6"/>
        <v>105907.39000000001</v>
      </c>
      <c r="I416">
        <v>7300</v>
      </c>
      <c r="J416" s="12" t="s">
        <v>54</v>
      </c>
    </row>
    <row r="417" spans="1:11" x14ac:dyDescent="0.25">
      <c r="A417" s="42">
        <v>42955</v>
      </c>
      <c r="B417">
        <v>1883</v>
      </c>
      <c r="C417" t="s">
        <v>240</v>
      </c>
      <c r="D417" t="s">
        <v>241</v>
      </c>
      <c r="E417" s="15" t="s">
        <v>274</v>
      </c>
      <c r="F417" s="44">
        <v>504</v>
      </c>
      <c r="H417" s="45">
        <f t="shared" si="6"/>
        <v>105403.39000000001</v>
      </c>
      <c r="I417">
        <v>6000</v>
      </c>
      <c r="J417" s="12" t="s">
        <v>55</v>
      </c>
    </row>
    <row r="418" spans="1:11" x14ac:dyDescent="0.25">
      <c r="A418" s="42">
        <v>42955</v>
      </c>
      <c r="B418">
        <v>1880</v>
      </c>
      <c r="C418" t="s">
        <v>1011</v>
      </c>
      <c r="D418" t="s">
        <v>540</v>
      </c>
      <c r="E418" s="15" t="s">
        <v>274</v>
      </c>
      <c r="F418" s="44">
        <v>-350</v>
      </c>
      <c r="H418" s="45">
        <f t="shared" si="6"/>
        <v>105753.39000000001</v>
      </c>
      <c r="I418">
        <v>6700</v>
      </c>
      <c r="J418" s="12" t="s">
        <v>56</v>
      </c>
    </row>
    <row r="419" spans="1:11" x14ac:dyDescent="0.25">
      <c r="A419" s="42">
        <v>42955</v>
      </c>
      <c r="B419">
        <v>1884</v>
      </c>
      <c r="C419" t="s">
        <v>1012</v>
      </c>
      <c r="D419" t="s">
        <v>241</v>
      </c>
      <c r="E419" s="15" t="s">
        <v>274</v>
      </c>
      <c r="F419" s="44">
        <v>500</v>
      </c>
      <c r="H419" s="45">
        <f t="shared" si="6"/>
        <v>105253.39000000001</v>
      </c>
      <c r="I419">
        <v>6000</v>
      </c>
      <c r="J419" s="12" t="s">
        <v>55</v>
      </c>
    </row>
    <row r="420" spans="1:11" x14ac:dyDescent="0.25">
      <c r="A420" s="42">
        <v>42955</v>
      </c>
      <c r="B420">
        <v>1885</v>
      </c>
      <c r="C420" t="s">
        <v>878</v>
      </c>
      <c r="D420" t="s">
        <v>540</v>
      </c>
      <c r="E420" s="15" t="s">
        <v>274</v>
      </c>
      <c r="F420" s="44">
        <v>315</v>
      </c>
      <c r="H420" s="45">
        <f t="shared" si="6"/>
        <v>104938.39000000001</v>
      </c>
      <c r="I420">
        <v>6700</v>
      </c>
      <c r="J420" s="12" t="s">
        <v>56</v>
      </c>
    </row>
    <row r="421" spans="1:11" x14ac:dyDescent="0.25">
      <c r="A421" s="42">
        <v>42955</v>
      </c>
      <c r="B421" t="s">
        <v>34</v>
      </c>
      <c r="C421" t="s">
        <v>477</v>
      </c>
      <c r="D421" t="s">
        <v>36</v>
      </c>
      <c r="E421" s="15" t="s">
        <v>274</v>
      </c>
      <c r="G421" s="44">
        <v>2000</v>
      </c>
      <c r="H421" s="45">
        <f t="shared" si="6"/>
        <v>106938.39000000001</v>
      </c>
      <c r="I421">
        <v>4200</v>
      </c>
      <c r="J421" s="12" t="s">
        <v>56</v>
      </c>
    </row>
    <row r="422" spans="1:11" x14ac:dyDescent="0.25">
      <c r="A422" s="42">
        <v>42955</v>
      </c>
      <c r="B422" t="s">
        <v>34</v>
      </c>
      <c r="C422" t="s">
        <v>1013</v>
      </c>
      <c r="D422" t="s">
        <v>35</v>
      </c>
      <c r="E422" s="15" t="s">
        <v>274</v>
      </c>
      <c r="G422" s="44">
        <v>150</v>
      </c>
      <c r="H422" s="45">
        <f t="shared" si="6"/>
        <v>107088.39000000001</v>
      </c>
      <c r="I422">
        <v>4200</v>
      </c>
      <c r="J422" s="12" t="s">
        <v>51</v>
      </c>
    </row>
    <row r="423" spans="1:11" x14ac:dyDescent="0.25">
      <c r="A423" s="42">
        <v>42955</v>
      </c>
      <c r="B423" t="s">
        <v>34</v>
      </c>
      <c r="C423" t="s">
        <v>925</v>
      </c>
      <c r="D423"/>
      <c r="E423" s="15" t="s">
        <v>274</v>
      </c>
      <c r="G423" s="44">
        <v>4006</v>
      </c>
      <c r="H423" s="45">
        <f t="shared" si="6"/>
        <v>111094.39000000001</v>
      </c>
      <c r="I423">
        <v>4900</v>
      </c>
      <c r="J423" s="12" t="s">
        <v>53</v>
      </c>
    </row>
    <row r="424" spans="1:11" x14ac:dyDescent="0.25">
      <c r="A424" s="42">
        <v>42955</v>
      </c>
      <c r="B424">
        <v>1886</v>
      </c>
      <c r="C424" t="s">
        <v>1014</v>
      </c>
      <c r="D424" t="s">
        <v>241</v>
      </c>
      <c r="E424" s="15" t="s">
        <v>274</v>
      </c>
      <c r="F424" s="44">
        <v>756</v>
      </c>
      <c r="H424" s="45">
        <f t="shared" si="6"/>
        <v>110338.39000000001</v>
      </c>
      <c r="I424">
        <v>6000</v>
      </c>
      <c r="J424" s="12" t="s">
        <v>55</v>
      </c>
    </row>
    <row r="425" spans="1:11" x14ac:dyDescent="0.25">
      <c r="A425" s="42">
        <v>42955</v>
      </c>
      <c r="B425">
        <v>1887</v>
      </c>
      <c r="C425" t="s">
        <v>1015</v>
      </c>
      <c r="D425" t="s">
        <v>241</v>
      </c>
      <c r="E425" s="15" t="s">
        <v>274</v>
      </c>
      <c r="F425" s="44">
        <v>322.2</v>
      </c>
      <c r="H425" s="45">
        <f t="shared" si="6"/>
        <v>110016.19000000002</v>
      </c>
      <c r="I425">
        <v>6000</v>
      </c>
      <c r="J425" s="12" t="s">
        <v>55</v>
      </c>
    </row>
    <row r="426" spans="1:11" x14ac:dyDescent="0.25">
      <c r="A426" s="42">
        <v>42955</v>
      </c>
      <c r="B426">
        <v>1888</v>
      </c>
      <c r="C426" t="s">
        <v>283</v>
      </c>
      <c r="D426" t="s">
        <v>1016</v>
      </c>
      <c r="E426" s="15" t="s">
        <v>274</v>
      </c>
      <c r="F426" s="44">
        <v>2213.29</v>
      </c>
      <c r="H426" s="45">
        <f t="shared" si="6"/>
        <v>107802.90000000002</v>
      </c>
      <c r="I426">
        <v>6000</v>
      </c>
      <c r="J426" s="12" t="s">
        <v>285</v>
      </c>
    </row>
    <row r="427" spans="1:11" x14ac:dyDescent="0.25">
      <c r="A427" s="42">
        <v>42955</v>
      </c>
      <c r="B427">
        <v>1889</v>
      </c>
      <c r="C427" t="s">
        <v>933</v>
      </c>
      <c r="D427" t="s">
        <v>241</v>
      </c>
      <c r="E427" s="15" t="s">
        <v>274</v>
      </c>
      <c r="F427" s="44">
        <v>1090</v>
      </c>
      <c r="H427" s="45">
        <f t="shared" si="6"/>
        <v>106712.90000000002</v>
      </c>
      <c r="I427">
        <v>6000</v>
      </c>
      <c r="J427" s="12" t="s">
        <v>55</v>
      </c>
    </row>
    <row r="428" spans="1:11" x14ac:dyDescent="0.25">
      <c r="A428" s="42">
        <v>42955</v>
      </c>
      <c r="B428">
        <v>1890</v>
      </c>
      <c r="C428" t="s">
        <v>111</v>
      </c>
      <c r="D428" t="s">
        <v>112</v>
      </c>
      <c r="E428" s="15" t="s">
        <v>274</v>
      </c>
      <c r="F428" s="44">
        <v>6080.96</v>
      </c>
      <c r="H428" s="45">
        <f t="shared" si="6"/>
        <v>100631.94000000002</v>
      </c>
      <c r="I428">
        <v>6000</v>
      </c>
      <c r="J428" s="12" t="s">
        <v>113</v>
      </c>
    </row>
    <row r="429" spans="1:11" x14ac:dyDescent="0.25">
      <c r="A429" s="42">
        <v>42955</v>
      </c>
      <c r="B429">
        <v>1891</v>
      </c>
      <c r="C429" t="s">
        <v>1017</v>
      </c>
      <c r="D429" t="s">
        <v>1018</v>
      </c>
      <c r="E429" s="15" t="s">
        <v>274</v>
      </c>
      <c r="F429" s="44">
        <v>850</v>
      </c>
      <c r="H429" s="45">
        <f t="shared" si="6"/>
        <v>99781.940000000017</v>
      </c>
      <c r="I429">
        <v>6700</v>
      </c>
      <c r="J429" s="12" t="s">
        <v>56</v>
      </c>
      <c r="K429"/>
    </row>
    <row r="430" spans="1:11" x14ac:dyDescent="0.25">
      <c r="A430" s="42">
        <v>42955</v>
      </c>
      <c r="B430">
        <v>1892</v>
      </c>
      <c r="C430" t="s">
        <v>94</v>
      </c>
      <c r="D430"/>
      <c r="E430" s="15" t="s">
        <v>274</v>
      </c>
      <c r="H430" s="45">
        <f t="shared" si="6"/>
        <v>99781.940000000017</v>
      </c>
      <c r="I430"/>
      <c r="J430" s="12"/>
    </row>
    <row r="431" spans="1:11" x14ac:dyDescent="0.25">
      <c r="A431" s="42">
        <v>42955</v>
      </c>
      <c r="B431">
        <v>1893</v>
      </c>
      <c r="C431" t="s">
        <v>92</v>
      </c>
      <c r="D431" t="s">
        <v>888</v>
      </c>
      <c r="E431" s="15" t="s">
        <v>274</v>
      </c>
      <c r="F431" s="44">
        <v>985</v>
      </c>
      <c r="H431" s="45">
        <f t="shared" si="6"/>
        <v>98796.940000000017</v>
      </c>
      <c r="I431">
        <v>6900</v>
      </c>
      <c r="J431" s="12" t="s">
        <v>51</v>
      </c>
    </row>
    <row r="432" spans="1:11" x14ac:dyDescent="0.25">
      <c r="A432" s="42">
        <v>42955</v>
      </c>
      <c r="B432">
        <v>1894</v>
      </c>
      <c r="C432" t="s">
        <v>1019</v>
      </c>
      <c r="D432" t="s">
        <v>1020</v>
      </c>
      <c r="E432" s="15" t="s">
        <v>274</v>
      </c>
      <c r="F432" s="44">
        <v>308.5</v>
      </c>
      <c r="H432" s="45">
        <f t="shared" si="6"/>
        <v>98488.440000000017</v>
      </c>
      <c r="I432">
        <v>6900</v>
      </c>
      <c r="J432" s="12" t="s">
        <v>51</v>
      </c>
      <c r="K432"/>
    </row>
    <row r="433" spans="1:10" x14ac:dyDescent="0.25">
      <c r="A433" s="42">
        <v>42955</v>
      </c>
      <c r="B433">
        <v>1895</v>
      </c>
      <c r="C433" t="s">
        <v>1021</v>
      </c>
      <c r="D433" t="s">
        <v>241</v>
      </c>
      <c r="E433" s="15" t="s">
        <v>274</v>
      </c>
      <c r="F433" s="44">
        <v>2075</v>
      </c>
      <c r="H433" s="45">
        <f t="shared" si="6"/>
        <v>96413.440000000017</v>
      </c>
      <c r="I433">
        <v>6000</v>
      </c>
      <c r="J433" s="12" t="s">
        <v>55</v>
      </c>
    </row>
    <row r="434" spans="1:10" x14ac:dyDescent="0.25">
      <c r="A434" s="42">
        <v>42956</v>
      </c>
      <c r="B434">
        <v>1896</v>
      </c>
      <c r="C434" t="s">
        <v>9</v>
      </c>
      <c r="D434" t="s">
        <v>1022</v>
      </c>
      <c r="E434" s="15" t="s">
        <v>274</v>
      </c>
      <c r="F434" s="44">
        <v>1414.15</v>
      </c>
      <c r="H434" s="45">
        <f t="shared" si="6"/>
        <v>94999.290000000023</v>
      </c>
      <c r="I434">
        <v>7990</v>
      </c>
      <c r="J434" s="12" t="s">
        <v>51</v>
      </c>
    </row>
    <row r="435" spans="1:10" x14ac:dyDescent="0.25">
      <c r="A435" s="42">
        <v>42956</v>
      </c>
      <c r="B435">
        <v>1897</v>
      </c>
      <c r="C435" t="s">
        <v>791</v>
      </c>
      <c r="D435" t="s">
        <v>1023</v>
      </c>
      <c r="E435" s="15" t="s">
        <v>274</v>
      </c>
      <c r="F435" s="44">
        <v>500</v>
      </c>
      <c r="H435" s="45">
        <f t="shared" si="6"/>
        <v>94499.290000000023</v>
      </c>
      <c r="I435">
        <v>6900</v>
      </c>
      <c r="J435" s="12" t="s">
        <v>51</v>
      </c>
    </row>
    <row r="436" spans="1:10" x14ac:dyDescent="0.25">
      <c r="A436" s="42">
        <v>42956</v>
      </c>
      <c r="B436">
        <v>1898</v>
      </c>
      <c r="C436" t="s">
        <v>14</v>
      </c>
      <c r="D436" t="s">
        <v>670</v>
      </c>
      <c r="E436" s="15" t="s">
        <v>274</v>
      </c>
      <c r="F436" s="44">
        <v>1000</v>
      </c>
      <c r="H436" s="45">
        <f t="shared" ref="H436:H499" si="7">SUM(H435-F436+G436)</f>
        <v>93499.290000000023</v>
      </c>
      <c r="I436">
        <v>7300</v>
      </c>
      <c r="J436" s="12" t="s">
        <v>220</v>
      </c>
    </row>
    <row r="437" spans="1:10" x14ac:dyDescent="0.25">
      <c r="A437" s="42">
        <v>42956</v>
      </c>
      <c r="B437" t="s">
        <v>34</v>
      </c>
      <c r="C437" t="s">
        <v>941</v>
      </c>
      <c r="D437"/>
      <c r="E437" s="15" t="s">
        <v>274</v>
      </c>
      <c r="G437" s="44">
        <v>418.85</v>
      </c>
      <c r="H437" s="45">
        <f t="shared" si="7"/>
        <v>93918.140000000029</v>
      </c>
      <c r="I437">
        <v>4900</v>
      </c>
      <c r="J437" s="12" t="s">
        <v>54</v>
      </c>
    </row>
    <row r="438" spans="1:10" x14ac:dyDescent="0.25">
      <c r="A438" s="42">
        <v>42956</v>
      </c>
      <c r="B438" t="s">
        <v>34</v>
      </c>
      <c r="C438" t="s">
        <v>820</v>
      </c>
      <c r="D438"/>
      <c r="E438" s="15" t="s">
        <v>274</v>
      </c>
      <c r="G438" s="44">
        <v>475</v>
      </c>
      <c r="H438" s="45">
        <f t="shared" si="7"/>
        <v>94393.140000000029</v>
      </c>
      <c r="I438">
        <v>4900</v>
      </c>
      <c r="J438" s="12" t="s">
        <v>345</v>
      </c>
    </row>
    <row r="439" spans="1:10" x14ac:dyDescent="0.25">
      <c r="A439" s="42">
        <v>42956</v>
      </c>
      <c r="B439" t="s">
        <v>34</v>
      </c>
      <c r="C439" t="s">
        <v>1024</v>
      </c>
      <c r="D439"/>
      <c r="E439" s="15" t="s">
        <v>274</v>
      </c>
      <c r="G439" s="44">
        <v>200</v>
      </c>
      <c r="H439" s="45">
        <f t="shared" si="7"/>
        <v>94593.140000000029</v>
      </c>
      <c r="I439">
        <v>1200</v>
      </c>
      <c r="J439" s="12" t="s">
        <v>58</v>
      </c>
    </row>
    <row r="440" spans="1:10" x14ac:dyDescent="0.25">
      <c r="A440" s="42">
        <v>42957</v>
      </c>
      <c r="B440">
        <v>1899</v>
      </c>
      <c r="C440" t="s">
        <v>97</v>
      </c>
      <c r="D440" t="s">
        <v>1025</v>
      </c>
      <c r="E440" s="15" t="s">
        <v>274</v>
      </c>
      <c r="F440" s="44">
        <v>245.16</v>
      </c>
      <c r="H440" s="45">
        <f t="shared" si="7"/>
        <v>94347.980000000025</v>
      </c>
      <c r="I440">
        <v>6500</v>
      </c>
      <c r="J440" s="12" t="s">
        <v>57</v>
      </c>
    </row>
    <row r="441" spans="1:10" x14ac:dyDescent="0.25">
      <c r="A441" s="42">
        <v>42957</v>
      </c>
      <c r="B441">
        <v>1900</v>
      </c>
      <c r="C441" t="s">
        <v>248</v>
      </c>
      <c r="D441" t="s">
        <v>1026</v>
      </c>
      <c r="E441" s="15" t="s">
        <v>274</v>
      </c>
      <c r="F441" s="44">
        <v>21.14</v>
      </c>
      <c r="H441" s="45">
        <f t="shared" si="7"/>
        <v>94326.840000000026</v>
      </c>
      <c r="I441">
        <v>6000</v>
      </c>
      <c r="J441" s="12" t="s">
        <v>57</v>
      </c>
    </row>
    <row r="442" spans="1:10" x14ac:dyDescent="0.25">
      <c r="A442" s="42">
        <v>42958</v>
      </c>
      <c r="B442">
        <v>1901</v>
      </c>
      <c r="C442" t="s">
        <v>1027</v>
      </c>
      <c r="D442" t="s">
        <v>959</v>
      </c>
      <c r="E442" s="15" t="s">
        <v>274</v>
      </c>
      <c r="F442" s="44">
        <v>3000</v>
      </c>
      <c r="H442" s="45">
        <f t="shared" si="7"/>
        <v>91326.840000000026</v>
      </c>
      <c r="I442">
        <v>6300</v>
      </c>
      <c r="J442" s="12" t="s">
        <v>89</v>
      </c>
    </row>
    <row r="443" spans="1:10" x14ac:dyDescent="0.25">
      <c r="A443" s="42">
        <v>42962</v>
      </c>
      <c r="B443">
        <v>1902</v>
      </c>
      <c r="C443" t="s">
        <v>624</v>
      </c>
      <c r="D443" t="s">
        <v>1028</v>
      </c>
      <c r="E443" s="15" t="s">
        <v>274</v>
      </c>
      <c r="F443" s="44">
        <v>366.91</v>
      </c>
      <c r="H443" s="45">
        <f t="shared" si="7"/>
        <v>90959.930000000022</v>
      </c>
      <c r="I443">
        <v>6500</v>
      </c>
      <c r="J443" s="12" t="s">
        <v>55</v>
      </c>
    </row>
    <row r="444" spans="1:10" x14ac:dyDescent="0.25">
      <c r="A444" s="42">
        <v>42962</v>
      </c>
      <c r="B444" t="s">
        <v>1029</v>
      </c>
      <c r="C444" t="s">
        <v>1030</v>
      </c>
      <c r="D444" t="s">
        <v>1031</v>
      </c>
      <c r="E444" s="15" t="s">
        <v>274</v>
      </c>
      <c r="F444" s="44">
        <v>84</v>
      </c>
      <c r="H444" s="45">
        <f t="shared" si="7"/>
        <v>90875.930000000022</v>
      </c>
      <c r="I444">
        <v>6000</v>
      </c>
      <c r="J444" s="12" t="s">
        <v>1004</v>
      </c>
    </row>
    <row r="445" spans="1:10" x14ac:dyDescent="0.25">
      <c r="A445" s="42">
        <v>42962</v>
      </c>
      <c r="B445" t="s">
        <v>1029</v>
      </c>
      <c r="C445" t="s">
        <v>1030</v>
      </c>
      <c r="D445" t="s">
        <v>1031</v>
      </c>
      <c r="E445" s="15" t="s">
        <v>274</v>
      </c>
      <c r="F445" s="44">
        <v>104</v>
      </c>
      <c r="H445" s="45">
        <f t="shared" si="7"/>
        <v>90771.930000000022</v>
      </c>
      <c r="I445">
        <v>6000</v>
      </c>
      <c r="J445" s="12" t="s">
        <v>1004</v>
      </c>
    </row>
    <row r="446" spans="1:10" x14ac:dyDescent="0.25">
      <c r="A446" s="42">
        <v>42962</v>
      </c>
      <c r="B446" t="s">
        <v>34</v>
      </c>
      <c r="C446" t="s">
        <v>160</v>
      </c>
      <c r="D446" t="s">
        <v>810</v>
      </c>
      <c r="E446" s="15" t="s">
        <v>274</v>
      </c>
      <c r="G446" s="44">
        <v>150</v>
      </c>
      <c r="H446" s="45">
        <f t="shared" si="7"/>
        <v>90921.930000000022</v>
      </c>
      <c r="I446">
        <v>4200</v>
      </c>
      <c r="J446" s="12" t="s">
        <v>51</v>
      </c>
    </row>
    <row r="447" spans="1:10" x14ac:dyDescent="0.25">
      <c r="A447" s="42">
        <v>42962</v>
      </c>
      <c r="B447" t="s">
        <v>34</v>
      </c>
      <c r="C447" t="s">
        <v>1032</v>
      </c>
      <c r="D447" t="s">
        <v>449</v>
      </c>
      <c r="E447" s="15" t="s">
        <v>274</v>
      </c>
      <c r="G447" s="44">
        <v>1500</v>
      </c>
      <c r="H447" s="45">
        <f t="shared" si="7"/>
        <v>92421.930000000022</v>
      </c>
      <c r="I447">
        <v>4500</v>
      </c>
      <c r="J447" s="12" t="s">
        <v>51</v>
      </c>
    </row>
    <row r="448" spans="1:10" x14ac:dyDescent="0.25">
      <c r="A448" s="42">
        <v>42962</v>
      </c>
      <c r="B448">
        <v>1903</v>
      </c>
      <c r="C448" t="s">
        <v>1033</v>
      </c>
      <c r="D448" t="s">
        <v>975</v>
      </c>
      <c r="E448" s="15" t="s">
        <v>274</v>
      </c>
      <c r="F448" s="44">
        <v>250</v>
      </c>
      <c r="H448" s="45">
        <f t="shared" si="7"/>
        <v>92171.930000000022</v>
      </c>
      <c r="I448">
        <v>7400</v>
      </c>
      <c r="J448" s="12" t="s">
        <v>51</v>
      </c>
    </row>
    <row r="449" spans="1:11" x14ac:dyDescent="0.25">
      <c r="A449" s="42">
        <v>42962</v>
      </c>
      <c r="B449">
        <v>1904</v>
      </c>
      <c r="C449" t="s">
        <v>1034</v>
      </c>
      <c r="D449" t="s">
        <v>975</v>
      </c>
      <c r="E449" s="15" t="s">
        <v>274</v>
      </c>
      <c r="F449" s="44">
        <v>225</v>
      </c>
      <c r="H449" s="45">
        <f t="shared" si="7"/>
        <v>91946.930000000022</v>
      </c>
      <c r="I449">
        <v>7400</v>
      </c>
      <c r="J449" s="12" t="s">
        <v>51</v>
      </c>
      <c r="K449"/>
    </row>
    <row r="450" spans="1:11" x14ac:dyDescent="0.25">
      <c r="A450" s="42">
        <v>42962</v>
      </c>
      <c r="B450">
        <v>1905</v>
      </c>
      <c r="C450" t="s">
        <v>149</v>
      </c>
      <c r="D450" t="s">
        <v>1035</v>
      </c>
      <c r="E450" s="15" t="s">
        <v>274</v>
      </c>
      <c r="F450" s="44">
        <v>1947</v>
      </c>
      <c r="H450" s="45">
        <f t="shared" si="7"/>
        <v>89999.930000000022</v>
      </c>
      <c r="I450">
        <v>6300</v>
      </c>
      <c r="J450" s="12" t="s">
        <v>54</v>
      </c>
    </row>
    <row r="451" spans="1:11" x14ac:dyDescent="0.25">
      <c r="A451" s="42">
        <v>42962</v>
      </c>
      <c r="B451">
        <v>1906</v>
      </c>
      <c r="C451" t="s">
        <v>149</v>
      </c>
      <c r="D451" t="s">
        <v>1036</v>
      </c>
      <c r="E451" s="15" t="s">
        <v>274</v>
      </c>
      <c r="F451" s="44">
        <v>1350</v>
      </c>
      <c r="H451" s="45">
        <f t="shared" si="7"/>
        <v>88649.930000000022</v>
      </c>
      <c r="I451">
        <v>6030</v>
      </c>
      <c r="J451" s="12" t="s">
        <v>51</v>
      </c>
    </row>
    <row r="452" spans="1:11" x14ac:dyDescent="0.25">
      <c r="A452" s="27">
        <v>42962</v>
      </c>
      <c r="B452">
        <v>1907</v>
      </c>
      <c r="C452" t="s">
        <v>149</v>
      </c>
      <c r="D452" t="s">
        <v>1037</v>
      </c>
      <c r="E452" s="15" t="s">
        <v>274</v>
      </c>
      <c r="F452" s="44">
        <v>17020.09</v>
      </c>
      <c r="H452" s="45">
        <f t="shared" si="7"/>
        <v>71629.840000000026</v>
      </c>
      <c r="I452">
        <v>6400</v>
      </c>
      <c r="J452" s="12" t="s">
        <v>51</v>
      </c>
    </row>
    <row r="453" spans="1:11" x14ac:dyDescent="0.25">
      <c r="A453" s="27">
        <v>42964</v>
      </c>
      <c r="B453">
        <v>1908</v>
      </c>
      <c r="C453" t="s">
        <v>69</v>
      </c>
      <c r="D453" t="s">
        <v>1039</v>
      </c>
      <c r="E453" s="15" t="s">
        <v>274</v>
      </c>
      <c r="F453" s="44">
        <v>158.85</v>
      </c>
      <c r="H453" s="45">
        <f t="shared" si="7"/>
        <v>71470.99000000002</v>
      </c>
      <c r="I453">
        <v>6000</v>
      </c>
      <c r="J453" s="12" t="s">
        <v>113</v>
      </c>
    </row>
    <row r="454" spans="1:11" x14ac:dyDescent="0.25">
      <c r="A454" s="27">
        <v>42965</v>
      </c>
      <c r="B454">
        <v>1909</v>
      </c>
      <c r="C454" t="s">
        <v>11</v>
      </c>
      <c r="D454" t="s">
        <v>1040</v>
      </c>
      <c r="E454" s="15" t="s">
        <v>274</v>
      </c>
      <c r="F454" s="44">
        <v>41.78</v>
      </c>
      <c r="H454" s="45">
        <f t="shared" si="7"/>
        <v>71429.210000000021</v>
      </c>
      <c r="I454">
        <v>6700</v>
      </c>
      <c r="J454" s="12" t="s">
        <v>54</v>
      </c>
    </row>
    <row r="455" spans="1:11" x14ac:dyDescent="0.25">
      <c r="A455" s="27">
        <v>42965</v>
      </c>
      <c r="B455">
        <v>1909</v>
      </c>
      <c r="C455" t="s">
        <v>11</v>
      </c>
      <c r="D455" t="s">
        <v>1041</v>
      </c>
      <c r="E455" s="15" t="s">
        <v>274</v>
      </c>
      <c r="F455" s="44">
        <v>1049.29</v>
      </c>
      <c r="H455" s="45">
        <f t="shared" si="7"/>
        <v>70379.920000000027</v>
      </c>
      <c r="I455">
        <v>6700</v>
      </c>
      <c r="J455" s="12" t="s">
        <v>54</v>
      </c>
    </row>
    <row r="456" spans="1:11" x14ac:dyDescent="0.25">
      <c r="A456" s="27">
        <v>42965</v>
      </c>
      <c r="B456">
        <v>1909</v>
      </c>
      <c r="C456" t="s">
        <v>11</v>
      </c>
      <c r="D456" t="s">
        <v>1042</v>
      </c>
      <c r="E456" s="15" t="s">
        <v>274</v>
      </c>
      <c r="F456" s="44">
        <v>32.65</v>
      </c>
      <c r="H456" s="45">
        <f t="shared" si="7"/>
        <v>70347.270000000033</v>
      </c>
      <c r="I456">
        <v>6700</v>
      </c>
      <c r="J456" s="12" t="s">
        <v>51</v>
      </c>
    </row>
    <row r="457" spans="1:11" x14ac:dyDescent="0.25">
      <c r="A457" s="27">
        <v>42965</v>
      </c>
      <c r="B457">
        <v>1909</v>
      </c>
      <c r="C457" t="s">
        <v>11</v>
      </c>
      <c r="D457" t="s">
        <v>1042</v>
      </c>
      <c r="E457" s="15" t="s">
        <v>274</v>
      </c>
      <c r="F457" s="44">
        <v>95</v>
      </c>
      <c r="H457" s="45">
        <f t="shared" si="7"/>
        <v>70252.270000000033</v>
      </c>
      <c r="I457">
        <v>6700</v>
      </c>
      <c r="J457" s="12" t="s">
        <v>51</v>
      </c>
    </row>
    <row r="458" spans="1:11" x14ac:dyDescent="0.25">
      <c r="A458" s="27">
        <v>42965</v>
      </c>
      <c r="B458">
        <v>1909</v>
      </c>
      <c r="C458" t="s">
        <v>11</v>
      </c>
      <c r="D458" t="s">
        <v>1043</v>
      </c>
      <c r="E458" s="15" t="s">
        <v>274</v>
      </c>
      <c r="F458" s="44">
        <v>31.97</v>
      </c>
      <c r="H458" s="45">
        <f t="shared" si="7"/>
        <v>70220.300000000032</v>
      </c>
      <c r="I458">
        <v>6700</v>
      </c>
      <c r="J458" s="12" t="s">
        <v>51</v>
      </c>
    </row>
    <row r="459" spans="1:11" x14ac:dyDescent="0.25">
      <c r="A459" s="27">
        <v>42965</v>
      </c>
      <c r="B459">
        <v>1909</v>
      </c>
      <c r="C459" t="s">
        <v>11</v>
      </c>
      <c r="D459" t="s">
        <v>1044</v>
      </c>
      <c r="E459" s="15" t="s">
        <v>274</v>
      </c>
      <c r="F459" s="44">
        <v>60.92</v>
      </c>
      <c r="H459" s="45">
        <f t="shared" si="7"/>
        <v>70159.380000000034</v>
      </c>
      <c r="I459">
        <v>6700</v>
      </c>
      <c r="J459" s="12" t="s">
        <v>89</v>
      </c>
    </row>
    <row r="460" spans="1:11" x14ac:dyDescent="0.25">
      <c r="A460" s="27">
        <v>42965</v>
      </c>
      <c r="B460">
        <v>1909</v>
      </c>
      <c r="C460" t="s">
        <v>11</v>
      </c>
      <c r="D460" t="s">
        <v>1045</v>
      </c>
      <c r="E460" s="15" t="s">
        <v>274</v>
      </c>
      <c r="F460" s="44">
        <v>45.9</v>
      </c>
      <c r="H460" s="45">
        <f t="shared" si="7"/>
        <v>70113.48000000004</v>
      </c>
      <c r="I460">
        <v>6700</v>
      </c>
      <c r="J460" s="12" t="s">
        <v>89</v>
      </c>
    </row>
    <row r="461" spans="1:11" x14ac:dyDescent="0.25">
      <c r="A461" s="27">
        <v>42965</v>
      </c>
      <c r="B461">
        <v>1909</v>
      </c>
      <c r="C461" t="s">
        <v>11</v>
      </c>
      <c r="D461" t="s">
        <v>1046</v>
      </c>
      <c r="E461" s="15" t="s">
        <v>274</v>
      </c>
      <c r="F461" s="44">
        <v>90</v>
      </c>
      <c r="H461" s="45">
        <f t="shared" si="7"/>
        <v>70023.48000000004</v>
      </c>
      <c r="I461">
        <v>6700</v>
      </c>
      <c r="J461" s="12" t="s">
        <v>89</v>
      </c>
    </row>
    <row r="462" spans="1:11" x14ac:dyDescent="0.25">
      <c r="A462" s="27">
        <v>42965</v>
      </c>
      <c r="B462">
        <v>1909</v>
      </c>
      <c r="C462" t="s">
        <v>11</v>
      </c>
      <c r="D462" t="s">
        <v>1047</v>
      </c>
      <c r="E462" s="15" t="s">
        <v>274</v>
      </c>
      <c r="F462" s="44">
        <v>3.98</v>
      </c>
      <c r="H462" s="45">
        <f t="shared" si="7"/>
        <v>70019.500000000044</v>
      </c>
      <c r="I462">
        <v>6700</v>
      </c>
      <c r="J462" s="12" t="s">
        <v>54</v>
      </c>
    </row>
    <row r="463" spans="1:11" x14ac:dyDescent="0.25">
      <c r="A463" s="27">
        <v>42965</v>
      </c>
      <c r="B463">
        <v>1909</v>
      </c>
      <c r="C463" t="s">
        <v>11</v>
      </c>
      <c r="D463" t="s">
        <v>1048</v>
      </c>
      <c r="E463" s="15" t="s">
        <v>274</v>
      </c>
      <c r="F463" s="44">
        <v>51.69</v>
      </c>
      <c r="H463" s="45">
        <f t="shared" si="7"/>
        <v>69967.810000000041</v>
      </c>
      <c r="I463">
        <v>6700</v>
      </c>
      <c r="J463" s="12" t="s">
        <v>54</v>
      </c>
    </row>
    <row r="464" spans="1:11" x14ac:dyDescent="0.25">
      <c r="A464" s="27">
        <v>42965</v>
      </c>
      <c r="B464">
        <v>1909</v>
      </c>
      <c r="C464" t="s">
        <v>11</v>
      </c>
      <c r="D464" t="s">
        <v>1049</v>
      </c>
      <c r="E464" s="15" t="s">
        <v>274</v>
      </c>
      <c r="F464" s="44">
        <v>39.28</v>
      </c>
      <c r="H464" s="45">
        <f t="shared" si="7"/>
        <v>69928.530000000042</v>
      </c>
      <c r="I464">
        <v>6700</v>
      </c>
      <c r="J464" s="12" t="s">
        <v>54</v>
      </c>
    </row>
    <row r="465" spans="1:10" x14ac:dyDescent="0.25">
      <c r="A465" s="27">
        <v>42965</v>
      </c>
      <c r="B465">
        <v>1909</v>
      </c>
      <c r="C465" t="s">
        <v>11</v>
      </c>
      <c r="D465" t="s">
        <v>1042</v>
      </c>
      <c r="E465" s="15" t="s">
        <v>274</v>
      </c>
      <c r="F465" s="44">
        <v>87</v>
      </c>
      <c r="H465" s="45">
        <f t="shared" si="7"/>
        <v>69841.530000000042</v>
      </c>
      <c r="I465">
        <v>6700</v>
      </c>
      <c r="J465" s="12" t="s">
        <v>51</v>
      </c>
    </row>
    <row r="466" spans="1:10" x14ac:dyDescent="0.25">
      <c r="A466" s="27">
        <v>42965</v>
      </c>
      <c r="B466">
        <v>1909</v>
      </c>
      <c r="C466" t="s">
        <v>11</v>
      </c>
      <c r="D466" t="s">
        <v>892</v>
      </c>
      <c r="E466" s="15" t="s">
        <v>274</v>
      </c>
      <c r="F466" s="44">
        <v>50.37</v>
      </c>
      <c r="H466" s="45">
        <f t="shared" si="7"/>
        <v>69791.160000000047</v>
      </c>
      <c r="I466">
        <v>6000</v>
      </c>
      <c r="J466" s="12" t="s">
        <v>53</v>
      </c>
    </row>
    <row r="467" spans="1:10" x14ac:dyDescent="0.25">
      <c r="A467" s="27">
        <v>42965</v>
      </c>
      <c r="B467">
        <v>1909</v>
      </c>
      <c r="C467" t="s">
        <v>11</v>
      </c>
      <c r="D467" t="s">
        <v>1050</v>
      </c>
      <c r="E467" s="15" t="s">
        <v>274</v>
      </c>
      <c r="F467" s="44">
        <v>10.98</v>
      </c>
      <c r="H467" s="45">
        <f t="shared" si="7"/>
        <v>69780.180000000051</v>
      </c>
      <c r="I467">
        <v>6700</v>
      </c>
      <c r="J467" s="12" t="s">
        <v>89</v>
      </c>
    </row>
    <row r="468" spans="1:10" x14ac:dyDescent="0.25">
      <c r="A468" s="27">
        <v>42965</v>
      </c>
      <c r="B468">
        <v>1909</v>
      </c>
      <c r="C468" t="s">
        <v>11</v>
      </c>
      <c r="D468" t="s">
        <v>1051</v>
      </c>
      <c r="E468" s="15" t="s">
        <v>274</v>
      </c>
      <c r="F468" s="44">
        <v>64.959999999999994</v>
      </c>
      <c r="H468" s="45">
        <f t="shared" si="7"/>
        <v>69715.220000000045</v>
      </c>
      <c r="I468">
        <v>6900</v>
      </c>
      <c r="J468" s="12" t="s">
        <v>51</v>
      </c>
    </row>
    <row r="469" spans="1:10" x14ac:dyDescent="0.25">
      <c r="A469" s="27">
        <v>42965</v>
      </c>
      <c r="B469">
        <v>1909</v>
      </c>
      <c r="C469" t="s">
        <v>11</v>
      </c>
      <c r="D469" t="s">
        <v>1052</v>
      </c>
      <c r="E469" s="15" t="s">
        <v>274</v>
      </c>
      <c r="F469" s="44">
        <v>17.34</v>
      </c>
      <c r="H469" s="45">
        <f t="shared" si="7"/>
        <v>69697.880000000048</v>
      </c>
      <c r="I469">
        <v>6700</v>
      </c>
      <c r="J469" s="12" t="s">
        <v>89</v>
      </c>
    </row>
    <row r="470" spans="1:10" x14ac:dyDescent="0.25">
      <c r="A470" s="27">
        <v>42965</v>
      </c>
      <c r="B470">
        <v>1909</v>
      </c>
      <c r="C470" t="s">
        <v>11</v>
      </c>
      <c r="D470" t="s">
        <v>1053</v>
      </c>
      <c r="E470" s="15" t="s">
        <v>274</v>
      </c>
      <c r="F470" s="44">
        <v>272.77</v>
      </c>
      <c r="H470" s="45">
        <f t="shared" si="7"/>
        <v>69425.110000000044</v>
      </c>
      <c r="I470">
        <v>6900</v>
      </c>
      <c r="J470" s="12" t="s">
        <v>51</v>
      </c>
    </row>
    <row r="471" spans="1:10" x14ac:dyDescent="0.25">
      <c r="A471" s="27">
        <v>42965</v>
      </c>
      <c r="B471">
        <v>1909</v>
      </c>
      <c r="C471" t="s">
        <v>11</v>
      </c>
      <c r="D471" t="s">
        <v>1054</v>
      </c>
      <c r="E471" s="15" t="s">
        <v>274</v>
      </c>
      <c r="F471" s="44">
        <v>90.17</v>
      </c>
      <c r="H471" s="45">
        <f t="shared" si="7"/>
        <v>69334.940000000046</v>
      </c>
      <c r="I471">
        <v>6700</v>
      </c>
      <c r="J471" s="12" t="s">
        <v>54</v>
      </c>
    </row>
    <row r="472" spans="1:10" x14ac:dyDescent="0.25">
      <c r="A472" s="27">
        <v>42965</v>
      </c>
      <c r="B472">
        <v>1909</v>
      </c>
      <c r="C472" t="s">
        <v>11</v>
      </c>
      <c r="D472" t="s">
        <v>1042</v>
      </c>
      <c r="E472" s="15" t="s">
        <v>274</v>
      </c>
      <c r="F472" s="44">
        <v>47.4</v>
      </c>
      <c r="H472" s="45">
        <f t="shared" si="7"/>
        <v>69287.540000000052</v>
      </c>
      <c r="I472">
        <v>6700</v>
      </c>
      <c r="J472" s="12" t="s">
        <v>51</v>
      </c>
    </row>
    <row r="473" spans="1:10" x14ac:dyDescent="0.25">
      <c r="A473" s="27">
        <v>42965</v>
      </c>
      <c r="B473">
        <v>1909</v>
      </c>
      <c r="C473" t="s">
        <v>11</v>
      </c>
      <c r="D473" t="s">
        <v>1042</v>
      </c>
      <c r="E473" s="15" t="s">
        <v>274</v>
      </c>
      <c r="F473" s="44">
        <v>95</v>
      </c>
      <c r="H473" s="45">
        <f t="shared" si="7"/>
        <v>69192.540000000052</v>
      </c>
      <c r="I473">
        <v>6700</v>
      </c>
      <c r="J473" s="12" t="s">
        <v>51</v>
      </c>
    </row>
    <row r="474" spans="1:10" x14ac:dyDescent="0.25">
      <c r="A474" s="27">
        <v>42965</v>
      </c>
      <c r="B474">
        <v>1909</v>
      </c>
      <c r="C474" t="s">
        <v>11</v>
      </c>
      <c r="D474" t="s">
        <v>900</v>
      </c>
      <c r="E474" s="15" t="s">
        <v>274</v>
      </c>
      <c r="F474" s="44">
        <v>32.5</v>
      </c>
      <c r="H474" s="45">
        <f t="shared" si="7"/>
        <v>69160.040000000052</v>
      </c>
      <c r="I474">
        <v>6700</v>
      </c>
      <c r="J474" s="12" t="s">
        <v>51</v>
      </c>
    </row>
    <row r="475" spans="1:10" x14ac:dyDescent="0.25">
      <c r="A475" s="27">
        <v>42965</v>
      </c>
      <c r="B475">
        <v>1909</v>
      </c>
      <c r="C475" t="s">
        <v>11</v>
      </c>
      <c r="D475" t="s">
        <v>900</v>
      </c>
      <c r="E475" s="15" t="s">
        <v>274</v>
      </c>
      <c r="F475" s="44">
        <v>49.15</v>
      </c>
      <c r="H475" s="45">
        <f t="shared" si="7"/>
        <v>69110.890000000058</v>
      </c>
      <c r="I475">
        <v>6700</v>
      </c>
      <c r="J475" s="12" t="s">
        <v>51</v>
      </c>
    </row>
    <row r="476" spans="1:10" x14ac:dyDescent="0.25">
      <c r="A476" s="27">
        <v>42965</v>
      </c>
      <c r="B476">
        <v>1909</v>
      </c>
      <c r="C476" t="s">
        <v>11</v>
      </c>
      <c r="D476" t="s">
        <v>1048</v>
      </c>
      <c r="E476" s="15" t="s">
        <v>274</v>
      </c>
      <c r="F476" s="44">
        <v>3.99</v>
      </c>
      <c r="H476" s="45">
        <f t="shared" si="7"/>
        <v>69106.900000000052</v>
      </c>
      <c r="I476">
        <v>6700</v>
      </c>
      <c r="J476" s="12" t="s">
        <v>54</v>
      </c>
    </row>
    <row r="477" spans="1:10" x14ac:dyDescent="0.25">
      <c r="A477" s="27">
        <v>42965</v>
      </c>
      <c r="B477">
        <v>1909</v>
      </c>
      <c r="C477" t="s">
        <v>11</v>
      </c>
      <c r="D477" t="s">
        <v>1055</v>
      </c>
      <c r="E477" s="15" t="s">
        <v>274</v>
      </c>
      <c r="F477" s="44">
        <v>70.2</v>
      </c>
      <c r="H477" s="45">
        <f t="shared" si="7"/>
        <v>69036.700000000055</v>
      </c>
      <c r="I477">
        <v>6900</v>
      </c>
      <c r="J477" s="12" t="s">
        <v>51</v>
      </c>
    </row>
    <row r="478" spans="1:10" x14ac:dyDescent="0.25">
      <c r="A478" s="27">
        <v>42965</v>
      </c>
      <c r="B478">
        <v>1909</v>
      </c>
      <c r="C478" t="s">
        <v>11</v>
      </c>
      <c r="D478" t="s">
        <v>1042</v>
      </c>
      <c r="E478" s="15" t="s">
        <v>274</v>
      </c>
      <c r="F478" s="44">
        <v>80.39</v>
      </c>
      <c r="H478" s="45">
        <f t="shared" si="7"/>
        <v>68956.310000000056</v>
      </c>
      <c r="I478">
        <v>6700</v>
      </c>
      <c r="J478" s="12" t="s">
        <v>51</v>
      </c>
    </row>
    <row r="479" spans="1:10" x14ac:dyDescent="0.25">
      <c r="A479" s="27">
        <v>42965</v>
      </c>
      <c r="B479">
        <v>1909</v>
      </c>
      <c r="C479" t="s">
        <v>11</v>
      </c>
      <c r="D479" t="s">
        <v>1042</v>
      </c>
      <c r="E479" s="15" t="s">
        <v>274</v>
      </c>
      <c r="F479" s="44">
        <v>95</v>
      </c>
      <c r="H479" s="45">
        <f t="shared" si="7"/>
        <v>68861.310000000056</v>
      </c>
      <c r="I479">
        <v>6700</v>
      </c>
      <c r="J479" s="12" t="s">
        <v>51</v>
      </c>
    </row>
    <row r="480" spans="1:10" x14ac:dyDescent="0.25">
      <c r="A480" s="27">
        <v>42965</v>
      </c>
      <c r="B480">
        <v>1909</v>
      </c>
      <c r="C480" t="s">
        <v>11</v>
      </c>
      <c r="D480" t="s">
        <v>1042</v>
      </c>
      <c r="E480" s="15" t="s">
        <v>274</v>
      </c>
      <c r="F480" s="44">
        <v>77.55</v>
      </c>
      <c r="H480" s="45">
        <f t="shared" si="7"/>
        <v>68783.760000000053</v>
      </c>
      <c r="I480">
        <v>6700</v>
      </c>
      <c r="J480" s="12" t="s">
        <v>51</v>
      </c>
    </row>
    <row r="481" spans="1:10" x14ac:dyDescent="0.25">
      <c r="A481" s="27">
        <v>42965</v>
      </c>
      <c r="B481">
        <v>1909</v>
      </c>
      <c r="C481" t="s">
        <v>11</v>
      </c>
      <c r="D481" t="s">
        <v>900</v>
      </c>
      <c r="E481" s="15" t="s">
        <v>274</v>
      </c>
      <c r="F481" s="44">
        <v>59.01</v>
      </c>
      <c r="H481" s="45">
        <f t="shared" si="7"/>
        <v>68724.750000000058</v>
      </c>
      <c r="I481">
        <v>6700</v>
      </c>
      <c r="J481" s="12" t="s">
        <v>51</v>
      </c>
    </row>
    <row r="482" spans="1:10" x14ac:dyDescent="0.25">
      <c r="A482" s="27">
        <v>42965</v>
      </c>
      <c r="B482">
        <v>1909</v>
      </c>
      <c r="C482" t="s">
        <v>11</v>
      </c>
      <c r="D482" t="s">
        <v>900</v>
      </c>
      <c r="E482" s="15" t="s">
        <v>274</v>
      </c>
      <c r="F482" s="44">
        <v>41</v>
      </c>
      <c r="H482" s="45">
        <f t="shared" si="7"/>
        <v>68683.750000000058</v>
      </c>
      <c r="I482">
        <v>6700</v>
      </c>
      <c r="J482" s="12" t="s">
        <v>51</v>
      </c>
    </row>
    <row r="483" spans="1:10" x14ac:dyDescent="0.25">
      <c r="A483" s="27">
        <v>42965</v>
      </c>
      <c r="B483">
        <v>1909</v>
      </c>
      <c r="C483" t="s">
        <v>11</v>
      </c>
      <c r="D483" t="s">
        <v>891</v>
      </c>
      <c r="E483" s="15" t="s">
        <v>274</v>
      </c>
      <c r="F483" s="44">
        <v>26.91</v>
      </c>
      <c r="H483" s="45">
        <f t="shared" si="7"/>
        <v>68656.840000000055</v>
      </c>
      <c r="I483">
        <v>6000</v>
      </c>
      <c r="J483" s="12" t="s">
        <v>53</v>
      </c>
    </row>
    <row r="484" spans="1:10" x14ac:dyDescent="0.25">
      <c r="A484" s="27">
        <v>42965</v>
      </c>
      <c r="B484">
        <v>1909</v>
      </c>
      <c r="C484" t="s">
        <v>11</v>
      </c>
      <c r="D484" t="s">
        <v>1041</v>
      </c>
      <c r="E484" s="15" t="s">
        <v>274</v>
      </c>
      <c r="F484" s="44">
        <v>21.15</v>
      </c>
      <c r="H484" s="45">
        <f t="shared" si="7"/>
        <v>68635.690000000061</v>
      </c>
      <c r="I484">
        <v>6700</v>
      </c>
      <c r="J484" s="12" t="s">
        <v>54</v>
      </c>
    </row>
    <row r="485" spans="1:10" x14ac:dyDescent="0.25">
      <c r="A485" s="27">
        <v>42965</v>
      </c>
      <c r="B485">
        <v>1909</v>
      </c>
      <c r="C485" t="s">
        <v>11</v>
      </c>
      <c r="D485" t="s">
        <v>1043</v>
      </c>
      <c r="E485" s="15" t="s">
        <v>274</v>
      </c>
      <c r="F485" s="44">
        <v>17.98</v>
      </c>
      <c r="H485" s="45">
        <f t="shared" si="7"/>
        <v>68617.710000000065</v>
      </c>
      <c r="I485">
        <v>6700</v>
      </c>
      <c r="J485" s="12" t="s">
        <v>51</v>
      </c>
    </row>
    <row r="486" spans="1:10" x14ac:dyDescent="0.25">
      <c r="A486" s="27">
        <v>42965</v>
      </c>
      <c r="B486">
        <v>1909</v>
      </c>
      <c r="C486" t="s">
        <v>11</v>
      </c>
      <c r="D486" t="s">
        <v>1056</v>
      </c>
      <c r="E486" s="15" t="s">
        <v>274</v>
      </c>
      <c r="F486" s="44">
        <v>33.57</v>
      </c>
      <c r="H486" s="45">
        <f t="shared" si="7"/>
        <v>68584.140000000058</v>
      </c>
      <c r="I486">
        <v>6700</v>
      </c>
      <c r="J486" s="12" t="s">
        <v>51</v>
      </c>
    </row>
    <row r="487" spans="1:10" x14ac:dyDescent="0.25">
      <c r="A487" s="27">
        <v>42965</v>
      </c>
      <c r="B487">
        <v>1909</v>
      </c>
      <c r="C487" t="s">
        <v>11</v>
      </c>
      <c r="D487" t="s">
        <v>1042</v>
      </c>
      <c r="E487" s="15" t="s">
        <v>274</v>
      </c>
      <c r="F487" s="44">
        <v>16</v>
      </c>
      <c r="H487" s="45">
        <f t="shared" si="7"/>
        <v>68568.140000000058</v>
      </c>
      <c r="I487">
        <v>6700</v>
      </c>
      <c r="J487" s="12" t="s">
        <v>51</v>
      </c>
    </row>
    <row r="488" spans="1:10" x14ac:dyDescent="0.25">
      <c r="A488" s="27">
        <v>42965</v>
      </c>
      <c r="B488">
        <v>1909</v>
      </c>
      <c r="C488" t="s">
        <v>11</v>
      </c>
      <c r="D488" t="s">
        <v>1042</v>
      </c>
      <c r="E488" s="15" t="s">
        <v>274</v>
      </c>
      <c r="F488" s="44">
        <v>95</v>
      </c>
      <c r="H488" s="45">
        <f t="shared" si="7"/>
        <v>68473.140000000058</v>
      </c>
      <c r="I488">
        <v>6700</v>
      </c>
      <c r="J488" s="12" t="s">
        <v>51</v>
      </c>
    </row>
    <row r="489" spans="1:10" x14ac:dyDescent="0.25">
      <c r="A489" s="27">
        <v>42965</v>
      </c>
      <c r="B489">
        <v>1909</v>
      </c>
      <c r="C489" t="s">
        <v>11</v>
      </c>
      <c r="D489" t="s">
        <v>1055</v>
      </c>
      <c r="E489" s="15" t="s">
        <v>274</v>
      </c>
      <c r="F489" s="44">
        <v>115.52</v>
      </c>
      <c r="H489" s="45">
        <f t="shared" si="7"/>
        <v>68357.620000000054</v>
      </c>
      <c r="I489">
        <v>6900</v>
      </c>
      <c r="J489" s="12" t="s">
        <v>51</v>
      </c>
    </row>
    <row r="490" spans="1:10" x14ac:dyDescent="0.25">
      <c r="A490" s="27">
        <v>42965</v>
      </c>
      <c r="B490">
        <v>1909</v>
      </c>
      <c r="C490" t="s">
        <v>11</v>
      </c>
      <c r="D490" t="s">
        <v>1057</v>
      </c>
      <c r="E490" s="15" t="s">
        <v>274</v>
      </c>
      <c r="F490" s="44">
        <v>6.99</v>
      </c>
      <c r="H490" s="45">
        <f t="shared" si="7"/>
        <v>68350.630000000048</v>
      </c>
      <c r="I490">
        <v>6000</v>
      </c>
      <c r="J490" s="12" t="s">
        <v>53</v>
      </c>
    </row>
    <row r="491" spans="1:10" x14ac:dyDescent="0.25">
      <c r="A491" s="27">
        <v>42965</v>
      </c>
      <c r="B491">
        <v>1909</v>
      </c>
      <c r="C491" t="s">
        <v>11</v>
      </c>
      <c r="D491" t="s">
        <v>1058</v>
      </c>
      <c r="E491" s="15" t="s">
        <v>274</v>
      </c>
      <c r="F491" s="44">
        <v>12.98</v>
      </c>
      <c r="H491" s="45">
        <f t="shared" si="7"/>
        <v>68337.650000000052</v>
      </c>
      <c r="I491">
        <v>6700</v>
      </c>
      <c r="J491" s="12" t="s">
        <v>54</v>
      </c>
    </row>
    <row r="492" spans="1:10" x14ac:dyDescent="0.25">
      <c r="A492" s="27">
        <v>42965</v>
      </c>
      <c r="B492">
        <v>1909</v>
      </c>
      <c r="C492" t="s">
        <v>11</v>
      </c>
      <c r="D492" t="s">
        <v>1059</v>
      </c>
      <c r="E492" s="15" t="s">
        <v>274</v>
      </c>
      <c r="F492" s="44">
        <v>7.47</v>
      </c>
      <c r="H492" s="45">
        <f t="shared" si="7"/>
        <v>68330.180000000051</v>
      </c>
      <c r="I492">
        <v>6700</v>
      </c>
      <c r="J492" s="12" t="s">
        <v>54</v>
      </c>
    </row>
    <row r="493" spans="1:10" x14ac:dyDescent="0.25">
      <c r="A493" s="27">
        <v>42965</v>
      </c>
      <c r="B493">
        <v>1909</v>
      </c>
      <c r="C493" t="s">
        <v>11</v>
      </c>
      <c r="D493" t="s">
        <v>1042</v>
      </c>
      <c r="E493" s="15" t="s">
        <v>274</v>
      </c>
      <c r="F493" s="44">
        <v>95</v>
      </c>
      <c r="H493" s="45">
        <f t="shared" si="7"/>
        <v>68235.180000000051</v>
      </c>
      <c r="I493">
        <v>6700</v>
      </c>
      <c r="J493" s="12" t="s">
        <v>51</v>
      </c>
    </row>
    <row r="494" spans="1:10" x14ac:dyDescent="0.25">
      <c r="A494" s="27">
        <v>42965</v>
      </c>
      <c r="B494">
        <v>1909</v>
      </c>
      <c r="C494" t="s">
        <v>11</v>
      </c>
      <c r="D494" t="s">
        <v>1042</v>
      </c>
      <c r="E494" s="15" t="s">
        <v>274</v>
      </c>
      <c r="F494" s="44">
        <v>90.25</v>
      </c>
      <c r="H494" s="45">
        <f t="shared" si="7"/>
        <v>68144.930000000051</v>
      </c>
      <c r="I494">
        <v>6700</v>
      </c>
      <c r="J494" s="12" t="s">
        <v>51</v>
      </c>
    </row>
    <row r="495" spans="1:10" x14ac:dyDescent="0.25">
      <c r="A495" s="27">
        <v>42965</v>
      </c>
      <c r="B495">
        <v>1909</v>
      </c>
      <c r="C495" t="s">
        <v>11</v>
      </c>
      <c r="D495" t="s">
        <v>1060</v>
      </c>
      <c r="E495" s="15" t="s">
        <v>274</v>
      </c>
      <c r="F495" s="44">
        <v>74.5</v>
      </c>
      <c r="H495" s="45">
        <f t="shared" si="7"/>
        <v>68070.430000000051</v>
      </c>
      <c r="I495">
        <v>6700</v>
      </c>
      <c r="J495" s="12" t="s">
        <v>51</v>
      </c>
    </row>
    <row r="496" spans="1:10" x14ac:dyDescent="0.25">
      <c r="A496" s="27">
        <v>42965</v>
      </c>
      <c r="B496">
        <v>1909</v>
      </c>
      <c r="C496" t="s">
        <v>11</v>
      </c>
      <c r="D496" t="s">
        <v>1042</v>
      </c>
      <c r="E496" s="15" t="s">
        <v>274</v>
      </c>
      <c r="F496" s="44">
        <v>17.989999999999998</v>
      </c>
      <c r="H496" s="45">
        <f t="shared" si="7"/>
        <v>68052.440000000046</v>
      </c>
      <c r="I496">
        <v>6700</v>
      </c>
      <c r="J496" s="12" t="s">
        <v>51</v>
      </c>
    </row>
    <row r="497" spans="1:11" x14ac:dyDescent="0.25">
      <c r="A497" s="27">
        <v>42965</v>
      </c>
      <c r="B497">
        <v>1909</v>
      </c>
      <c r="C497" t="s">
        <v>11</v>
      </c>
      <c r="D497" t="s">
        <v>1061</v>
      </c>
      <c r="E497" s="15" t="s">
        <v>274</v>
      </c>
      <c r="F497" s="44">
        <v>120.01</v>
      </c>
      <c r="H497" s="45">
        <f t="shared" si="7"/>
        <v>67932.430000000051</v>
      </c>
      <c r="I497">
        <v>6000</v>
      </c>
      <c r="J497" s="12" t="s">
        <v>52</v>
      </c>
    </row>
    <row r="498" spans="1:11" x14ac:dyDescent="0.25">
      <c r="A498" s="27">
        <v>42965</v>
      </c>
      <c r="B498">
        <v>1909</v>
      </c>
      <c r="C498" t="s">
        <v>11</v>
      </c>
      <c r="D498" t="s">
        <v>1062</v>
      </c>
      <c r="E498" s="15" t="s">
        <v>274</v>
      </c>
      <c r="F498" s="44">
        <v>4.58</v>
      </c>
      <c r="H498" s="45">
        <f t="shared" si="7"/>
        <v>67927.850000000049</v>
      </c>
      <c r="I498">
        <v>6000</v>
      </c>
      <c r="J498" s="12" t="s">
        <v>53</v>
      </c>
    </row>
    <row r="499" spans="1:11" x14ac:dyDescent="0.25">
      <c r="A499" s="27">
        <v>42965</v>
      </c>
      <c r="B499">
        <v>1909</v>
      </c>
      <c r="C499" t="s">
        <v>11</v>
      </c>
      <c r="D499" t="s">
        <v>410</v>
      </c>
      <c r="E499" s="15" t="s">
        <v>274</v>
      </c>
      <c r="F499" s="44">
        <v>30</v>
      </c>
      <c r="H499" s="45">
        <f t="shared" si="7"/>
        <v>67897.850000000049</v>
      </c>
      <c r="I499">
        <v>6500</v>
      </c>
      <c r="J499" s="12" t="s">
        <v>55</v>
      </c>
    </row>
    <row r="500" spans="1:11" x14ac:dyDescent="0.25">
      <c r="A500" s="27">
        <v>42965</v>
      </c>
      <c r="B500">
        <v>1909</v>
      </c>
      <c r="C500" t="s">
        <v>11</v>
      </c>
      <c r="D500" t="s">
        <v>1063</v>
      </c>
      <c r="E500" s="15" t="s">
        <v>274</v>
      </c>
      <c r="F500" s="44">
        <v>49</v>
      </c>
      <c r="H500" s="45">
        <f t="shared" ref="H500:H561" si="8">SUM(H499-F500+G500)</f>
        <v>67848.850000000049</v>
      </c>
      <c r="I500">
        <v>6000</v>
      </c>
      <c r="J500" s="12" t="s">
        <v>52</v>
      </c>
    </row>
    <row r="501" spans="1:11" x14ac:dyDescent="0.25">
      <c r="A501" s="27">
        <v>42965</v>
      </c>
      <c r="B501">
        <v>1909</v>
      </c>
      <c r="C501" t="s">
        <v>11</v>
      </c>
      <c r="D501" t="s">
        <v>1042</v>
      </c>
      <c r="E501" s="15" t="s">
        <v>274</v>
      </c>
      <c r="F501" s="44">
        <v>24.75</v>
      </c>
      <c r="H501" s="45">
        <f t="shared" si="8"/>
        <v>67824.100000000049</v>
      </c>
      <c r="I501">
        <v>6700</v>
      </c>
      <c r="J501" s="12" t="s">
        <v>51</v>
      </c>
    </row>
    <row r="502" spans="1:11" x14ac:dyDescent="0.25">
      <c r="A502" s="27">
        <v>42965</v>
      </c>
      <c r="B502">
        <v>1909</v>
      </c>
      <c r="C502" t="s">
        <v>11</v>
      </c>
      <c r="D502" t="s">
        <v>1064</v>
      </c>
      <c r="E502" s="15" t="s">
        <v>274</v>
      </c>
      <c r="F502" s="44">
        <v>93</v>
      </c>
      <c r="H502" s="45">
        <f t="shared" si="8"/>
        <v>67731.100000000049</v>
      </c>
      <c r="I502">
        <v>6700</v>
      </c>
      <c r="J502" s="12" t="s">
        <v>51</v>
      </c>
    </row>
    <row r="503" spans="1:11" x14ac:dyDescent="0.25">
      <c r="A503" s="42">
        <v>42969</v>
      </c>
      <c r="B503" t="s">
        <v>34</v>
      </c>
      <c r="C503" t="s">
        <v>501</v>
      </c>
      <c r="D503" t="s">
        <v>449</v>
      </c>
      <c r="E503" s="15" t="s">
        <v>274</v>
      </c>
      <c r="G503" s="44">
        <v>750</v>
      </c>
      <c r="H503" s="45">
        <f t="shared" si="8"/>
        <v>68481.100000000049</v>
      </c>
      <c r="I503">
        <v>4500</v>
      </c>
      <c r="J503" s="12" t="s">
        <v>51</v>
      </c>
    </row>
    <row r="504" spans="1:11" x14ac:dyDescent="0.25">
      <c r="A504" s="42">
        <v>42969</v>
      </c>
      <c r="B504" t="s">
        <v>34</v>
      </c>
      <c r="C504" t="s">
        <v>935</v>
      </c>
      <c r="D504" t="s">
        <v>1065</v>
      </c>
      <c r="E504" s="15" t="s">
        <v>274</v>
      </c>
      <c r="G504" s="44">
        <v>72</v>
      </c>
      <c r="H504" s="45">
        <f t="shared" si="8"/>
        <v>68553.100000000049</v>
      </c>
      <c r="I504">
        <v>6900</v>
      </c>
      <c r="J504" s="12" t="s">
        <v>51</v>
      </c>
    </row>
    <row r="505" spans="1:11" x14ac:dyDescent="0.25">
      <c r="A505" s="42">
        <v>42972</v>
      </c>
      <c r="B505">
        <v>1910</v>
      </c>
      <c r="C505" t="s">
        <v>1066</v>
      </c>
      <c r="D505" t="s">
        <v>1067</v>
      </c>
      <c r="E505" s="15" t="s">
        <v>274</v>
      </c>
      <c r="F505" s="44">
        <v>3</v>
      </c>
      <c r="H505" s="45">
        <f t="shared" si="8"/>
        <v>68550.100000000049</v>
      </c>
      <c r="I505">
        <v>6400</v>
      </c>
      <c r="J505" s="12" t="s">
        <v>56</v>
      </c>
      <c r="K505"/>
    </row>
    <row r="506" spans="1:11" x14ac:dyDescent="0.25">
      <c r="A506" s="42">
        <v>42972</v>
      </c>
      <c r="B506">
        <v>1911</v>
      </c>
      <c r="C506" t="s">
        <v>1068</v>
      </c>
      <c r="D506" t="s">
        <v>1067</v>
      </c>
      <c r="E506" s="15" t="s">
        <v>274</v>
      </c>
      <c r="F506" s="44">
        <v>42</v>
      </c>
      <c r="H506" s="45">
        <f t="shared" si="8"/>
        <v>68508.100000000049</v>
      </c>
      <c r="I506">
        <v>6400</v>
      </c>
      <c r="J506" s="12" t="s">
        <v>56</v>
      </c>
      <c r="K506"/>
    </row>
    <row r="507" spans="1:11" x14ac:dyDescent="0.25">
      <c r="A507" s="42">
        <v>42972</v>
      </c>
      <c r="B507" t="s">
        <v>34</v>
      </c>
      <c r="C507" t="s">
        <v>149</v>
      </c>
      <c r="D507" t="s">
        <v>1069</v>
      </c>
      <c r="E507" s="15" t="s">
        <v>274</v>
      </c>
      <c r="G507" s="44">
        <v>11623.47</v>
      </c>
      <c r="H507" s="45">
        <f t="shared" si="8"/>
        <v>80131.570000000051</v>
      </c>
      <c r="I507">
        <v>4900</v>
      </c>
      <c r="J507" s="12" t="s">
        <v>220</v>
      </c>
      <c r="K507"/>
    </row>
    <row r="508" spans="1:11" x14ac:dyDescent="0.25">
      <c r="A508" s="42">
        <v>42976</v>
      </c>
      <c r="B508" t="s">
        <v>16</v>
      </c>
      <c r="C508" t="s">
        <v>17</v>
      </c>
      <c r="D508" t="s">
        <v>18</v>
      </c>
      <c r="E508" s="15" t="s">
        <v>274</v>
      </c>
      <c r="F508" s="44">
        <v>9.99</v>
      </c>
      <c r="H508" s="45">
        <f t="shared" si="8"/>
        <v>80121.580000000045</v>
      </c>
      <c r="I508">
        <v>6000</v>
      </c>
      <c r="J508" s="12" t="s">
        <v>54</v>
      </c>
    </row>
    <row r="509" spans="1:11" x14ac:dyDescent="0.25">
      <c r="A509" s="42">
        <v>42973</v>
      </c>
      <c r="B509">
        <v>1912</v>
      </c>
      <c r="C509" t="s">
        <v>1070</v>
      </c>
      <c r="D509" t="s">
        <v>1071</v>
      </c>
      <c r="E509" s="15" t="s">
        <v>274</v>
      </c>
      <c r="F509" s="44">
        <v>50</v>
      </c>
      <c r="H509" s="45">
        <f t="shared" si="8"/>
        <v>80071.580000000045</v>
      </c>
      <c r="I509">
        <v>6900</v>
      </c>
      <c r="J509" s="12" t="s">
        <v>56</v>
      </c>
    </row>
    <row r="510" spans="1:11" x14ac:dyDescent="0.25">
      <c r="A510" s="42">
        <v>42976</v>
      </c>
      <c r="B510" t="s">
        <v>34</v>
      </c>
      <c r="C510" t="s">
        <v>925</v>
      </c>
      <c r="D510" t="s">
        <v>1072</v>
      </c>
      <c r="E510" s="15" t="s">
        <v>274</v>
      </c>
      <c r="G510" s="44">
        <v>382</v>
      </c>
      <c r="H510" s="45">
        <f t="shared" si="8"/>
        <v>80453.580000000045</v>
      </c>
      <c r="I510">
        <v>4900</v>
      </c>
      <c r="J510" s="12" t="s">
        <v>53</v>
      </c>
    </row>
    <row r="511" spans="1:11" x14ac:dyDescent="0.25">
      <c r="A511" s="42">
        <v>42976</v>
      </c>
      <c r="B511" t="s">
        <v>121</v>
      </c>
      <c r="C511" t="s">
        <v>1073</v>
      </c>
      <c r="D511" t="s">
        <v>865</v>
      </c>
      <c r="E511" s="15" t="s">
        <v>274</v>
      </c>
      <c r="G511" s="44">
        <v>70000</v>
      </c>
      <c r="H511" s="45">
        <f t="shared" si="8"/>
        <v>150453.58000000005</v>
      </c>
      <c r="I511">
        <v>1200</v>
      </c>
      <c r="J511" s="12" t="s">
        <v>58</v>
      </c>
    </row>
    <row r="512" spans="1:11" x14ac:dyDescent="0.25">
      <c r="A512" s="42">
        <v>42976</v>
      </c>
      <c r="B512" t="s">
        <v>121</v>
      </c>
      <c r="C512" t="s">
        <v>532</v>
      </c>
      <c r="D512" t="s">
        <v>1074</v>
      </c>
      <c r="E512" s="15" t="s">
        <v>274</v>
      </c>
      <c r="F512" s="44">
        <v>130000</v>
      </c>
      <c r="H512" s="45">
        <f t="shared" si="8"/>
        <v>20453.580000000045</v>
      </c>
      <c r="I512">
        <v>1200</v>
      </c>
      <c r="J512" s="12" t="s">
        <v>58</v>
      </c>
    </row>
    <row r="513" spans="1:11" x14ac:dyDescent="0.25">
      <c r="A513" s="42">
        <v>42976</v>
      </c>
      <c r="B513" t="s">
        <v>1095</v>
      </c>
      <c r="C513" t="s">
        <v>577</v>
      </c>
      <c r="D513" t="s">
        <v>349</v>
      </c>
      <c r="E513" s="15" t="s">
        <v>274</v>
      </c>
      <c r="F513" s="44">
        <v>52.6</v>
      </c>
      <c r="H513" s="45">
        <f t="shared" si="8"/>
        <v>20400.980000000047</v>
      </c>
      <c r="I513">
        <v>6000</v>
      </c>
      <c r="J513" s="12" t="s">
        <v>53</v>
      </c>
      <c r="K513"/>
    </row>
    <row r="514" spans="1:11" x14ac:dyDescent="0.25">
      <c r="A514" s="42">
        <v>42977</v>
      </c>
      <c r="B514">
        <v>1913</v>
      </c>
      <c r="C514" t="s">
        <v>328</v>
      </c>
      <c r="D514" t="s">
        <v>1075</v>
      </c>
      <c r="E514" s="15" t="s">
        <v>274</v>
      </c>
      <c r="F514" s="44">
        <v>6789.27</v>
      </c>
      <c r="H514" s="45">
        <f t="shared" si="8"/>
        <v>13611.710000000046</v>
      </c>
      <c r="I514">
        <v>6300</v>
      </c>
      <c r="J514" s="12" t="s">
        <v>51</v>
      </c>
    </row>
    <row r="515" spans="1:11" x14ac:dyDescent="0.25">
      <c r="A515" s="42">
        <v>42977</v>
      </c>
      <c r="B515">
        <v>1913</v>
      </c>
      <c r="C515" t="s">
        <v>328</v>
      </c>
      <c r="D515" t="s">
        <v>1076</v>
      </c>
      <c r="E515" s="15" t="s">
        <v>274</v>
      </c>
      <c r="F515" s="44">
        <v>400</v>
      </c>
      <c r="H515" s="45">
        <f t="shared" si="8"/>
        <v>13211.710000000046</v>
      </c>
      <c r="I515">
        <v>6700</v>
      </c>
      <c r="J515" s="12" t="s">
        <v>56</v>
      </c>
    </row>
    <row r="516" spans="1:11" x14ac:dyDescent="0.25">
      <c r="A516" s="42">
        <v>42977</v>
      </c>
      <c r="B516">
        <v>1913</v>
      </c>
      <c r="C516" t="s">
        <v>328</v>
      </c>
      <c r="D516" t="s">
        <v>1077</v>
      </c>
      <c r="E516" s="15" t="s">
        <v>274</v>
      </c>
      <c r="F516" s="44">
        <v>5887.69</v>
      </c>
      <c r="H516" s="45">
        <f t="shared" si="8"/>
        <v>7324.0200000000468</v>
      </c>
      <c r="I516">
        <v>6700</v>
      </c>
      <c r="J516" s="12" t="s">
        <v>89</v>
      </c>
    </row>
    <row r="517" spans="1:11" x14ac:dyDescent="0.25">
      <c r="A517" s="42">
        <v>42949</v>
      </c>
      <c r="B517" t="s">
        <v>1029</v>
      </c>
      <c r="C517" t="s">
        <v>1096</v>
      </c>
      <c r="D517" t="s">
        <v>1097</v>
      </c>
      <c r="E517" s="15" t="s">
        <v>274</v>
      </c>
      <c r="F517" s="44">
        <v>4</v>
      </c>
      <c r="H517" s="45">
        <f t="shared" si="8"/>
        <v>7320.0200000000468</v>
      </c>
      <c r="I517">
        <v>6000</v>
      </c>
      <c r="J517" s="12" t="s">
        <v>330</v>
      </c>
      <c r="K517"/>
    </row>
    <row r="518" spans="1:11" x14ac:dyDescent="0.25">
      <c r="A518" s="42">
        <v>42979</v>
      </c>
      <c r="B518">
        <v>1914</v>
      </c>
      <c r="C518" t="s">
        <v>624</v>
      </c>
      <c r="D518" t="s">
        <v>1028</v>
      </c>
      <c r="E518" s="15" t="s">
        <v>274</v>
      </c>
      <c r="F518" s="44">
        <v>61.17</v>
      </c>
      <c r="H518" s="45">
        <f t="shared" si="8"/>
        <v>7258.8500000000467</v>
      </c>
      <c r="I518">
        <v>6500</v>
      </c>
      <c r="J518" s="12" t="s">
        <v>55</v>
      </c>
    </row>
    <row r="519" spans="1:11" x14ac:dyDescent="0.25">
      <c r="A519" s="42">
        <v>42979</v>
      </c>
      <c r="B519">
        <v>1915</v>
      </c>
      <c r="C519" t="s">
        <v>279</v>
      </c>
      <c r="D519" t="s">
        <v>1078</v>
      </c>
      <c r="E519" s="15" t="s">
        <v>274</v>
      </c>
      <c r="F519" s="44">
        <v>1082.5</v>
      </c>
      <c r="H519" s="45">
        <f t="shared" si="8"/>
        <v>6176.3500000000467</v>
      </c>
      <c r="I519">
        <v>6500</v>
      </c>
      <c r="J519" s="12" t="s">
        <v>51</v>
      </c>
    </row>
    <row r="520" spans="1:11" x14ac:dyDescent="0.25">
      <c r="A520" s="42">
        <v>42984</v>
      </c>
      <c r="B520">
        <v>1916</v>
      </c>
      <c r="C520" t="s">
        <v>326</v>
      </c>
      <c r="D520" t="s">
        <v>1094</v>
      </c>
      <c r="E520" s="15" t="s">
        <v>274</v>
      </c>
      <c r="F520" s="44">
        <v>833.34</v>
      </c>
      <c r="H520" s="45">
        <f t="shared" si="8"/>
        <v>5343.0100000000466</v>
      </c>
      <c r="I520">
        <v>6400</v>
      </c>
      <c r="J520" s="12" t="s">
        <v>55</v>
      </c>
      <c r="K520" t="s">
        <v>780</v>
      </c>
    </row>
    <row r="521" spans="1:11" x14ac:dyDescent="0.25">
      <c r="A521" s="42">
        <v>42996</v>
      </c>
      <c r="B521" t="s">
        <v>34</v>
      </c>
      <c r="C521" t="s">
        <v>510</v>
      </c>
      <c r="D521" t="s">
        <v>449</v>
      </c>
      <c r="E521" s="15" t="s">
        <v>274</v>
      </c>
      <c r="G521" s="44">
        <v>375</v>
      </c>
      <c r="H521" s="45">
        <f t="shared" si="8"/>
        <v>5718.0100000000466</v>
      </c>
      <c r="I521">
        <v>4500</v>
      </c>
      <c r="J521" s="12" t="s">
        <v>51</v>
      </c>
      <c r="K521"/>
    </row>
    <row r="522" spans="1:11" x14ac:dyDescent="0.25">
      <c r="A522" s="42">
        <v>42997</v>
      </c>
      <c r="B522">
        <v>1917</v>
      </c>
      <c r="C522" t="s">
        <v>11</v>
      </c>
      <c r="D522" t="s">
        <v>1101</v>
      </c>
      <c r="E522" s="15" t="s">
        <v>274</v>
      </c>
      <c r="F522" s="44">
        <v>13.6</v>
      </c>
      <c r="H522" s="45">
        <f t="shared" si="8"/>
        <v>5704.4100000000462</v>
      </c>
      <c r="I522">
        <v>6000</v>
      </c>
      <c r="J522" s="12" t="s">
        <v>52</v>
      </c>
      <c r="K522"/>
    </row>
    <row r="523" spans="1:11" x14ac:dyDescent="0.25">
      <c r="A523" s="42">
        <v>42997</v>
      </c>
      <c r="B523">
        <v>1917</v>
      </c>
      <c r="C523" t="s">
        <v>11</v>
      </c>
      <c r="D523" t="s">
        <v>420</v>
      </c>
      <c r="E523" s="15" t="s">
        <v>274</v>
      </c>
      <c r="F523" s="44">
        <v>14.49</v>
      </c>
      <c r="H523" s="45">
        <f t="shared" si="8"/>
        <v>5689.9200000000465</v>
      </c>
      <c r="I523">
        <v>6000</v>
      </c>
      <c r="J523" s="12" t="s">
        <v>53</v>
      </c>
      <c r="K523"/>
    </row>
    <row r="524" spans="1:11" x14ac:dyDescent="0.25">
      <c r="A524" s="42">
        <v>42997</v>
      </c>
      <c r="B524">
        <v>1917</v>
      </c>
      <c r="C524" t="s">
        <v>11</v>
      </c>
      <c r="D524" t="s">
        <v>1099</v>
      </c>
      <c r="E524" s="15" t="s">
        <v>274</v>
      </c>
      <c r="F524" s="44">
        <v>50</v>
      </c>
      <c r="H524" s="45">
        <f t="shared" si="8"/>
        <v>5639.9200000000465</v>
      </c>
      <c r="I524">
        <v>6700</v>
      </c>
      <c r="J524" s="12" t="s">
        <v>56</v>
      </c>
      <c r="K524"/>
    </row>
    <row r="525" spans="1:11" x14ac:dyDescent="0.25">
      <c r="A525" s="42">
        <v>42997</v>
      </c>
      <c r="B525">
        <v>1917</v>
      </c>
      <c r="C525" t="s">
        <v>11</v>
      </c>
      <c r="D525" t="s">
        <v>410</v>
      </c>
      <c r="E525" s="15" t="s">
        <v>274</v>
      </c>
      <c r="F525" s="44">
        <v>30</v>
      </c>
      <c r="H525" s="45">
        <f t="shared" si="8"/>
        <v>5609.9200000000465</v>
      </c>
      <c r="I525">
        <v>6500</v>
      </c>
      <c r="J525" s="12" t="s">
        <v>55</v>
      </c>
      <c r="K525"/>
    </row>
    <row r="526" spans="1:11" x14ac:dyDescent="0.25">
      <c r="A526" s="42">
        <v>42997</v>
      </c>
      <c r="B526">
        <v>1917</v>
      </c>
      <c r="C526" t="s">
        <v>11</v>
      </c>
      <c r="D526" t="s">
        <v>1098</v>
      </c>
      <c r="E526" s="15" t="s">
        <v>274</v>
      </c>
      <c r="F526" s="44">
        <v>75</v>
      </c>
      <c r="H526" s="45">
        <f t="shared" si="8"/>
        <v>5534.9200000000465</v>
      </c>
      <c r="I526">
        <v>6700</v>
      </c>
      <c r="J526" s="12" t="s">
        <v>56</v>
      </c>
      <c r="K526"/>
    </row>
    <row r="527" spans="1:11" x14ac:dyDescent="0.25">
      <c r="A527" s="42">
        <v>42997</v>
      </c>
      <c r="B527">
        <v>1917</v>
      </c>
      <c r="C527" t="s">
        <v>11</v>
      </c>
      <c r="D527" t="s">
        <v>890</v>
      </c>
      <c r="E527" s="15" t="s">
        <v>274</v>
      </c>
      <c r="F527" s="44">
        <v>37.57</v>
      </c>
      <c r="H527" s="45">
        <f t="shared" si="8"/>
        <v>5497.3500000000467</v>
      </c>
      <c r="I527">
        <v>6000</v>
      </c>
      <c r="J527" s="12" t="s">
        <v>53</v>
      </c>
      <c r="K527"/>
    </row>
    <row r="528" spans="1:11" x14ac:dyDescent="0.25">
      <c r="A528" s="42">
        <v>42997</v>
      </c>
      <c r="B528">
        <v>1917</v>
      </c>
      <c r="C528" t="s">
        <v>11</v>
      </c>
      <c r="D528" t="s">
        <v>420</v>
      </c>
      <c r="E528" s="15" t="s">
        <v>274</v>
      </c>
      <c r="F528" s="44">
        <v>27.07</v>
      </c>
      <c r="H528" s="45">
        <f t="shared" si="8"/>
        <v>5470.280000000047</v>
      </c>
      <c r="I528">
        <v>6000</v>
      </c>
      <c r="J528" s="12" t="s">
        <v>53</v>
      </c>
      <c r="K528"/>
    </row>
    <row r="529" spans="1:11" x14ac:dyDescent="0.25">
      <c r="A529" s="42">
        <v>42997</v>
      </c>
      <c r="B529">
        <v>1917</v>
      </c>
      <c r="C529" t="s">
        <v>11</v>
      </c>
      <c r="D529" t="s">
        <v>1100</v>
      </c>
      <c r="E529" s="15" t="s">
        <v>274</v>
      </c>
      <c r="F529" s="44">
        <v>155</v>
      </c>
      <c r="H529" s="45">
        <f t="shared" si="8"/>
        <v>5315.280000000047</v>
      </c>
      <c r="I529">
        <v>6900</v>
      </c>
      <c r="J529" s="12" t="s">
        <v>51</v>
      </c>
      <c r="K529"/>
    </row>
    <row r="530" spans="1:11" x14ac:dyDescent="0.25">
      <c r="A530" s="42">
        <v>42997</v>
      </c>
      <c r="B530">
        <v>1917</v>
      </c>
      <c r="C530" t="s">
        <v>11</v>
      </c>
      <c r="D530" t="s">
        <v>1102</v>
      </c>
      <c r="E530" s="15" t="s">
        <v>274</v>
      </c>
      <c r="F530" s="44">
        <v>-55.99</v>
      </c>
      <c r="H530" s="45">
        <f t="shared" si="8"/>
        <v>5371.2700000000468</v>
      </c>
      <c r="I530">
        <v>6000</v>
      </c>
      <c r="J530" s="12" t="s">
        <v>53</v>
      </c>
      <c r="K530"/>
    </row>
    <row r="531" spans="1:11" x14ac:dyDescent="0.25">
      <c r="A531" s="42">
        <v>42997</v>
      </c>
      <c r="B531">
        <v>1790</v>
      </c>
      <c r="C531" t="s">
        <v>94</v>
      </c>
      <c r="D531" t="s">
        <v>1103</v>
      </c>
      <c r="E531" s="15" t="s">
        <v>274</v>
      </c>
      <c r="F531" s="44">
        <v>-16.78</v>
      </c>
      <c r="H531" s="45">
        <f t="shared" si="8"/>
        <v>5388.0500000000466</v>
      </c>
      <c r="I531">
        <v>6000</v>
      </c>
      <c r="J531" s="12" t="s">
        <v>56</v>
      </c>
      <c r="K531"/>
    </row>
    <row r="532" spans="1:11" x14ac:dyDescent="0.25">
      <c r="A532" s="42">
        <v>42997</v>
      </c>
      <c r="B532">
        <v>1918</v>
      </c>
      <c r="C532" t="s">
        <v>309</v>
      </c>
      <c r="D532" t="s">
        <v>1104</v>
      </c>
      <c r="E532" s="15" t="s">
        <v>274</v>
      </c>
      <c r="F532" s="44">
        <v>16.78</v>
      </c>
      <c r="H532" s="45">
        <f t="shared" si="8"/>
        <v>5371.2700000000468</v>
      </c>
      <c r="I532">
        <v>6000</v>
      </c>
      <c r="J532" s="12" t="s">
        <v>56</v>
      </c>
      <c r="K532"/>
    </row>
    <row r="533" spans="1:11" x14ac:dyDescent="0.25">
      <c r="A533" s="42">
        <v>42997</v>
      </c>
      <c r="B533" t="s">
        <v>34</v>
      </c>
      <c r="C533" t="s">
        <v>1105</v>
      </c>
      <c r="D533" t="s">
        <v>449</v>
      </c>
      <c r="E533" s="15" t="s">
        <v>274</v>
      </c>
      <c r="G533" s="44">
        <v>375</v>
      </c>
      <c r="H533" s="45">
        <f t="shared" si="8"/>
        <v>5746.2700000000468</v>
      </c>
      <c r="I533">
        <v>4500</v>
      </c>
      <c r="J533" s="12" t="s">
        <v>51</v>
      </c>
    </row>
    <row r="534" spans="1:11" x14ac:dyDescent="0.25">
      <c r="A534" s="42">
        <v>42997</v>
      </c>
      <c r="B534">
        <v>1919</v>
      </c>
      <c r="C534" t="s">
        <v>94</v>
      </c>
      <c r="D534"/>
      <c r="E534" s="15" t="s">
        <v>274</v>
      </c>
      <c r="H534" s="45">
        <f t="shared" si="8"/>
        <v>5746.2700000000468</v>
      </c>
      <c r="I534"/>
      <c r="J534" s="12"/>
    </row>
    <row r="535" spans="1:11" x14ac:dyDescent="0.25">
      <c r="A535" s="42">
        <v>43005</v>
      </c>
      <c r="B535" t="s">
        <v>16</v>
      </c>
      <c r="C535" t="s">
        <v>17</v>
      </c>
      <c r="D535" t="s">
        <v>18</v>
      </c>
      <c r="E535" s="15" t="s">
        <v>274</v>
      </c>
      <c r="F535" s="44">
        <v>9.99</v>
      </c>
      <c r="H535" s="45">
        <f t="shared" si="8"/>
        <v>5736.280000000047</v>
      </c>
      <c r="I535">
        <v>6000</v>
      </c>
      <c r="J535" s="12" t="s">
        <v>54</v>
      </c>
    </row>
    <row r="536" spans="1:11" x14ac:dyDescent="0.25">
      <c r="A536" s="42">
        <v>43017</v>
      </c>
      <c r="B536">
        <v>1920</v>
      </c>
      <c r="C536" t="s">
        <v>350</v>
      </c>
      <c r="D536" t="s">
        <v>1106</v>
      </c>
      <c r="E536" s="15" t="s">
        <v>274</v>
      </c>
      <c r="F536" s="44">
        <v>897</v>
      </c>
      <c r="H536" s="45">
        <f t="shared" si="8"/>
        <v>4839.280000000047</v>
      </c>
      <c r="I536">
        <v>6900</v>
      </c>
      <c r="J536" s="12" t="s">
        <v>51</v>
      </c>
    </row>
    <row r="537" spans="1:11" x14ac:dyDescent="0.25">
      <c r="A537" s="42">
        <v>43028</v>
      </c>
      <c r="B537">
        <v>1921</v>
      </c>
      <c r="C537" t="s">
        <v>11</v>
      </c>
      <c r="D537" t="s">
        <v>1107</v>
      </c>
      <c r="E537" s="15" t="s">
        <v>274</v>
      </c>
      <c r="F537" s="44">
        <v>9.2899999999999991</v>
      </c>
      <c r="H537" s="45">
        <f t="shared" si="8"/>
        <v>4829.9900000000471</v>
      </c>
      <c r="I537">
        <v>6000</v>
      </c>
      <c r="J537" s="12" t="s">
        <v>52</v>
      </c>
    </row>
    <row r="538" spans="1:11" x14ac:dyDescent="0.25">
      <c r="A538" s="42">
        <v>43028</v>
      </c>
      <c r="B538">
        <v>1921</v>
      </c>
      <c r="C538" t="s">
        <v>11</v>
      </c>
      <c r="D538" t="s">
        <v>1101</v>
      </c>
      <c r="E538" s="15" t="s">
        <v>274</v>
      </c>
      <c r="F538" s="44">
        <v>13.6</v>
      </c>
      <c r="H538" s="45">
        <f t="shared" si="8"/>
        <v>4816.3900000000467</v>
      </c>
      <c r="I538">
        <v>6000</v>
      </c>
      <c r="J538" s="12" t="s">
        <v>52</v>
      </c>
    </row>
    <row r="539" spans="1:11" x14ac:dyDescent="0.25">
      <c r="A539" s="42">
        <v>43028</v>
      </c>
      <c r="B539">
        <v>1921</v>
      </c>
      <c r="C539" t="s">
        <v>11</v>
      </c>
      <c r="D539" t="s">
        <v>1108</v>
      </c>
      <c r="E539" s="15" t="s">
        <v>274</v>
      </c>
      <c r="F539" s="44">
        <v>8.99</v>
      </c>
      <c r="H539" s="45">
        <f t="shared" si="8"/>
        <v>4807.4000000000469</v>
      </c>
      <c r="I539">
        <v>6000</v>
      </c>
      <c r="J539" s="12" t="s">
        <v>53</v>
      </c>
    </row>
    <row r="540" spans="1:11" x14ac:dyDescent="0.25">
      <c r="A540" s="42">
        <v>43028</v>
      </c>
      <c r="B540">
        <v>1921</v>
      </c>
      <c r="C540" t="s">
        <v>11</v>
      </c>
      <c r="D540" t="s">
        <v>410</v>
      </c>
      <c r="E540" s="15" t="s">
        <v>274</v>
      </c>
      <c r="F540" s="44">
        <v>30</v>
      </c>
      <c r="H540" s="45">
        <f t="shared" si="8"/>
        <v>4777.4000000000469</v>
      </c>
      <c r="I540">
        <v>6500</v>
      </c>
      <c r="J540" s="12" t="s">
        <v>55</v>
      </c>
    </row>
    <row r="541" spans="1:11" x14ac:dyDescent="0.25">
      <c r="A541" s="42">
        <v>43033</v>
      </c>
      <c r="B541" t="s">
        <v>121</v>
      </c>
      <c r="C541" t="s">
        <v>864</v>
      </c>
      <c r="D541" t="s">
        <v>865</v>
      </c>
      <c r="E541" s="15" t="s">
        <v>274</v>
      </c>
      <c r="G541" s="44">
        <v>7000</v>
      </c>
      <c r="H541" s="45">
        <f t="shared" si="8"/>
        <v>11777.400000000047</v>
      </c>
      <c r="I541">
        <v>1200</v>
      </c>
      <c r="J541" s="12" t="s">
        <v>58</v>
      </c>
    </row>
    <row r="542" spans="1:11" x14ac:dyDescent="0.25">
      <c r="A542" s="42">
        <v>43033</v>
      </c>
      <c r="B542">
        <v>1922</v>
      </c>
      <c r="C542" t="s">
        <v>9</v>
      </c>
      <c r="D542" t="s">
        <v>1109</v>
      </c>
      <c r="E542" s="15" t="s">
        <v>274</v>
      </c>
      <c r="F542" s="44">
        <v>1457.06</v>
      </c>
      <c r="H542" s="45">
        <f t="shared" si="8"/>
        <v>10320.340000000047</v>
      </c>
      <c r="I542">
        <v>7900</v>
      </c>
      <c r="J542" s="12" t="s">
        <v>51</v>
      </c>
      <c r="K542" t="s">
        <v>780</v>
      </c>
    </row>
    <row r="543" spans="1:11" x14ac:dyDescent="0.25">
      <c r="A543" s="42">
        <v>43038</v>
      </c>
      <c r="B543">
        <v>1923</v>
      </c>
      <c r="C543" t="s">
        <v>149</v>
      </c>
      <c r="D543" t="s">
        <v>1111</v>
      </c>
      <c r="E543" s="15" t="s">
        <v>274</v>
      </c>
      <c r="F543" s="44">
        <v>350</v>
      </c>
      <c r="H543" s="45">
        <f t="shared" si="8"/>
        <v>9970.3400000000474</v>
      </c>
      <c r="I543">
        <v>6030</v>
      </c>
      <c r="J543" s="12" t="s">
        <v>51</v>
      </c>
      <c r="K543"/>
    </row>
    <row r="544" spans="1:11" x14ac:dyDescent="0.25">
      <c r="A544" s="42">
        <v>43038</v>
      </c>
      <c r="B544" t="s">
        <v>16</v>
      </c>
      <c r="C544" t="s">
        <v>1112</v>
      </c>
      <c r="D544" t="s">
        <v>1113</v>
      </c>
      <c r="E544" s="15" t="s">
        <v>274</v>
      </c>
      <c r="F544" s="44">
        <v>7510.12</v>
      </c>
      <c r="H544" s="45">
        <f t="shared" si="8"/>
        <v>2460.2200000000475</v>
      </c>
      <c r="I544">
        <v>7990</v>
      </c>
      <c r="J544" s="12" t="s">
        <v>55</v>
      </c>
      <c r="K544"/>
    </row>
    <row r="545" spans="1:11" x14ac:dyDescent="0.25">
      <c r="A545" s="42">
        <v>43039</v>
      </c>
      <c r="B545">
        <v>1924</v>
      </c>
      <c r="C545" t="s">
        <v>1114</v>
      </c>
      <c r="D545" t="s">
        <v>1115</v>
      </c>
      <c r="E545" s="15" t="s">
        <v>274</v>
      </c>
      <c r="F545" s="44">
        <v>785.36</v>
      </c>
      <c r="H545" s="45">
        <f t="shared" si="8"/>
        <v>1674.8600000000474</v>
      </c>
      <c r="I545">
        <v>7990</v>
      </c>
      <c r="J545" s="12" t="s">
        <v>89</v>
      </c>
      <c r="K545"/>
    </row>
    <row r="546" spans="1:11" x14ac:dyDescent="0.25">
      <c r="A546" s="42">
        <v>43039</v>
      </c>
      <c r="B546">
        <v>1925</v>
      </c>
      <c r="C546" t="s">
        <v>1116</v>
      </c>
      <c r="D546" t="s">
        <v>1117</v>
      </c>
      <c r="E546" s="15" t="s">
        <v>274</v>
      </c>
      <c r="F546" s="44">
        <v>20</v>
      </c>
      <c r="H546" s="45">
        <f t="shared" si="8"/>
        <v>1654.8600000000474</v>
      </c>
      <c r="I546">
        <v>6900</v>
      </c>
      <c r="J546" s="12" t="s">
        <v>51</v>
      </c>
      <c r="K546"/>
    </row>
    <row r="547" spans="1:11" x14ac:dyDescent="0.25">
      <c r="A547" s="42">
        <v>43039</v>
      </c>
      <c r="B547" t="s">
        <v>16</v>
      </c>
      <c r="C547" t="s">
        <v>17</v>
      </c>
      <c r="D547" t="s">
        <v>18</v>
      </c>
      <c r="E547" s="15" t="s">
        <v>274</v>
      </c>
      <c r="F547" s="44">
        <v>9.99</v>
      </c>
      <c r="H547" s="45">
        <f t="shared" si="8"/>
        <v>1644.8700000000474</v>
      </c>
      <c r="I547">
        <v>6000</v>
      </c>
      <c r="J547" s="12" t="s">
        <v>54</v>
      </c>
    </row>
    <row r="548" spans="1:11" x14ac:dyDescent="0.25">
      <c r="A548" s="42">
        <v>43040</v>
      </c>
      <c r="B548" t="s">
        <v>34</v>
      </c>
      <c r="C548" t="s">
        <v>1118</v>
      </c>
      <c r="D548" t="s">
        <v>1119</v>
      </c>
      <c r="E548" s="15" t="s">
        <v>274</v>
      </c>
      <c r="G548" s="44">
        <v>780.19</v>
      </c>
      <c r="H548" s="45">
        <f t="shared" si="8"/>
        <v>2425.0600000000477</v>
      </c>
      <c r="I548">
        <v>7990</v>
      </c>
      <c r="J548" s="12" t="s">
        <v>51</v>
      </c>
    </row>
    <row r="549" spans="1:11" x14ac:dyDescent="0.25">
      <c r="A549" s="42">
        <v>43049</v>
      </c>
      <c r="B549">
        <v>1926</v>
      </c>
      <c r="C549" t="s">
        <v>797</v>
      </c>
      <c r="D549" t="s">
        <v>1120</v>
      </c>
      <c r="E549" s="15" t="s">
        <v>274</v>
      </c>
      <c r="F549" s="44">
        <v>1800</v>
      </c>
      <c r="H549" s="45">
        <f t="shared" si="8"/>
        <v>625.06000000004769</v>
      </c>
      <c r="I549">
        <v>6000</v>
      </c>
      <c r="J549" s="12" t="s">
        <v>51</v>
      </c>
    </row>
    <row r="550" spans="1:11" x14ac:dyDescent="0.25">
      <c r="A550" s="42">
        <v>43049</v>
      </c>
      <c r="B550" t="s">
        <v>34</v>
      </c>
      <c r="C550" t="s">
        <v>933</v>
      </c>
      <c r="D550" t="s">
        <v>1121</v>
      </c>
      <c r="E550" s="15" t="s">
        <v>274</v>
      </c>
      <c r="G550" s="44">
        <v>180</v>
      </c>
      <c r="H550" s="45">
        <f t="shared" si="8"/>
        <v>805.06000000004769</v>
      </c>
      <c r="I550">
        <v>6000</v>
      </c>
      <c r="J550" s="12" t="s">
        <v>55</v>
      </c>
    </row>
    <row r="551" spans="1:11" x14ac:dyDescent="0.25">
      <c r="A551" s="42">
        <v>43053</v>
      </c>
      <c r="B551">
        <v>1927</v>
      </c>
      <c r="C551" t="s">
        <v>350</v>
      </c>
      <c r="D551" t="s">
        <v>1122</v>
      </c>
      <c r="E551" s="15" t="s">
        <v>274</v>
      </c>
      <c r="F551" s="44">
        <v>87.95</v>
      </c>
      <c r="H551" s="45">
        <f t="shared" si="8"/>
        <v>717.11000000004765</v>
      </c>
      <c r="I551">
        <v>6900</v>
      </c>
      <c r="J551" s="12" t="s">
        <v>51</v>
      </c>
    </row>
    <row r="552" spans="1:11" x14ac:dyDescent="0.25">
      <c r="A552" s="42">
        <v>43054</v>
      </c>
      <c r="B552">
        <v>1928</v>
      </c>
      <c r="C552" t="s">
        <v>11</v>
      </c>
      <c r="D552" t="s">
        <v>1123</v>
      </c>
      <c r="E552" s="15" t="s">
        <v>274</v>
      </c>
      <c r="F552" s="44">
        <v>193.53</v>
      </c>
      <c r="H552" s="45">
        <f t="shared" si="8"/>
        <v>523.58000000004768</v>
      </c>
      <c r="I552">
        <v>6900</v>
      </c>
      <c r="J552" s="12" t="s">
        <v>56</v>
      </c>
    </row>
    <row r="553" spans="1:11" x14ac:dyDescent="0.25">
      <c r="A553" s="42"/>
      <c r="B553"/>
      <c r="C553"/>
      <c r="D553" t="s">
        <v>1124</v>
      </c>
      <c r="E553" s="15" t="s">
        <v>274</v>
      </c>
      <c r="F553" s="44">
        <v>37.700000000000003</v>
      </c>
      <c r="H553" s="45">
        <f t="shared" si="8"/>
        <v>485.88000000004769</v>
      </c>
      <c r="I553">
        <v>6900</v>
      </c>
      <c r="J553" s="12" t="s">
        <v>51</v>
      </c>
    </row>
    <row r="554" spans="1:11" x14ac:dyDescent="0.25">
      <c r="A554" s="42"/>
      <c r="B554"/>
      <c r="C554"/>
      <c r="D554" t="s">
        <v>1125</v>
      </c>
      <c r="E554" s="15" t="s">
        <v>274</v>
      </c>
      <c r="F554" s="44">
        <v>1.4</v>
      </c>
      <c r="H554" s="45">
        <f t="shared" si="8"/>
        <v>484.48000000004771</v>
      </c>
      <c r="I554">
        <v>6000</v>
      </c>
      <c r="J554" s="12" t="s">
        <v>52</v>
      </c>
    </row>
    <row r="555" spans="1:11" x14ac:dyDescent="0.25">
      <c r="A555" s="42"/>
      <c r="B555"/>
      <c r="C555"/>
      <c r="D555" t="s">
        <v>410</v>
      </c>
      <c r="E555" s="15" t="s">
        <v>274</v>
      </c>
      <c r="F555" s="44">
        <v>0.54</v>
      </c>
      <c r="H555" s="45">
        <f t="shared" si="8"/>
        <v>483.94000000004769</v>
      </c>
      <c r="I555">
        <v>6500</v>
      </c>
      <c r="J555" s="12" t="s">
        <v>55</v>
      </c>
    </row>
    <row r="556" spans="1:11" x14ac:dyDescent="0.25">
      <c r="A556" s="42">
        <v>43054</v>
      </c>
      <c r="B556" t="s">
        <v>34</v>
      </c>
      <c r="C556" t="s">
        <v>358</v>
      </c>
      <c r="D556" t="s">
        <v>1126</v>
      </c>
      <c r="E556" s="15" t="s">
        <v>274</v>
      </c>
      <c r="G556" s="44">
        <v>5000</v>
      </c>
      <c r="H556" s="45">
        <f t="shared" si="8"/>
        <v>5483.9400000000478</v>
      </c>
      <c r="I556">
        <v>4900</v>
      </c>
      <c r="J556" s="12" t="s">
        <v>55</v>
      </c>
      <c r="K556" t="s">
        <v>780</v>
      </c>
    </row>
    <row r="557" spans="1:11" x14ac:dyDescent="0.25">
      <c r="A557" s="42">
        <v>43068</v>
      </c>
      <c r="B557" t="s">
        <v>16</v>
      </c>
      <c r="C557" t="s">
        <v>17</v>
      </c>
      <c r="D557" t="s">
        <v>18</v>
      </c>
      <c r="E557" s="15" t="s">
        <v>274</v>
      </c>
      <c r="F557" s="44">
        <v>9.99</v>
      </c>
      <c r="H557" s="45">
        <f t="shared" si="8"/>
        <v>5473.950000000048</v>
      </c>
      <c r="I557">
        <v>6000</v>
      </c>
      <c r="J557" s="12" t="s">
        <v>54</v>
      </c>
      <c r="K557" t="s">
        <v>780</v>
      </c>
    </row>
    <row r="558" spans="1:11" x14ac:dyDescent="0.25">
      <c r="A558" s="42">
        <v>43084</v>
      </c>
      <c r="B558">
        <v>1929</v>
      </c>
      <c r="C558" t="s">
        <v>791</v>
      </c>
      <c r="D558" t="s">
        <v>1127</v>
      </c>
      <c r="E558" s="15" t="s">
        <v>274</v>
      </c>
      <c r="F558" s="44">
        <v>51.38</v>
      </c>
      <c r="H558" s="45">
        <f t="shared" si="8"/>
        <v>5422.5700000000479</v>
      </c>
      <c r="I558">
        <v>6010</v>
      </c>
      <c r="J558" s="12" t="s">
        <v>55</v>
      </c>
      <c r="K558"/>
    </row>
    <row r="559" spans="1:11" x14ac:dyDescent="0.25">
      <c r="A559" s="42">
        <v>43097</v>
      </c>
      <c r="B559">
        <v>1930</v>
      </c>
      <c r="C559" t="s">
        <v>11</v>
      </c>
      <c r="D559" t="s">
        <v>1063</v>
      </c>
      <c r="E559" s="15" t="s">
        <v>274</v>
      </c>
      <c r="F559" s="44">
        <v>49</v>
      </c>
      <c r="H559" s="45">
        <f t="shared" si="8"/>
        <v>5373.5700000000479</v>
      </c>
      <c r="I559">
        <v>6000</v>
      </c>
      <c r="J559" s="12" t="s">
        <v>52</v>
      </c>
      <c r="K559"/>
    </row>
    <row r="560" spans="1:11" x14ac:dyDescent="0.25">
      <c r="A560" s="42"/>
      <c r="B560"/>
      <c r="C560"/>
      <c r="D560" t="s">
        <v>410</v>
      </c>
      <c r="E560" s="15" t="s">
        <v>274</v>
      </c>
      <c r="F560" s="44">
        <v>30</v>
      </c>
      <c r="H560" s="45">
        <f t="shared" si="8"/>
        <v>5343.5700000000479</v>
      </c>
      <c r="I560">
        <v>6500</v>
      </c>
      <c r="J560" s="12" t="s">
        <v>55</v>
      </c>
      <c r="K560"/>
    </row>
    <row r="561" spans="1:11" x14ac:dyDescent="0.25">
      <c r="A561" s="42">
        <v>43098</v>
      </c>
      <c r="B561" t="s">
        <v>16</v>
      </c>
      <c r="C561" t="s">
        <v>17</v>
      </c>
      <c r="D561" t="s">
        <v>18</v>
      </c>
      <c r="E561" s="15" t="s">
        <v>274</v>
      </c>
      <c r="F561" s="44">
        <v>9.99</v>
      </c>
      <c r="H561" s="45">
        <f t="shared" si="8"/>
        <v>5333.5800000000481</v>
      </c>
      <c r="I561">
        <v>6000</v>
      </c>
      <c r="J561" s="12" t="s">
        <v>54</v>
      </c>
      <c r="K561" t="s">
        <v>780</v>
      </c>
    </row>
    <row r="562" spans="1:11" x14ac:dyDescent="0.25">
      <c r="A562" s="42"/>
      <c r="B562"/>
      <c r="C562"/>
      <c r="D562"/>
      <c r="H562" s="45"/>
      <c r="I562"/>
      <c r="J562" s="12"/>
    </row>
    <row r="563" spans="1:11" x14ac:dyDescent="0.25">
      <c r="A563" s="42"/>
      <c r="B563"/>
      <c r="C563"/>
      <c r="D563"/>
      <c r="H563" s="45"/>
      <c r="I563"/>
      <c r="J563" s="12"/>
    </row>
    <row r="564" spans="1:11" x14ac:dyDescent="0.25">
      <c r="B564"/>
      <c r="C564"/>
      <c r="D564"/>
      <c r="I564"/>
      <c r="J564" s="12"/>
    </row>
    <row r="565" spans="1:11" x14ac:dyDescent="0.25">
      <c r="D565" s="50" t="s">
        <v>307</v>
      </c>
      <c r="F565" s="44">
        <f>SUM(F3:F564)</f>
        <v>681261.71999999986</v>
      </c>
      <c r="G565" s="44">
        <f>SUM(G3:G564)</f>
        <v>671315.22999999986</v>
      </c>
    </row>
  </sheetData>
  <autoFilter ref="E1:E565" xr:uid="{00000000-0009-0000-0000-000002000000}"/>
  <pageMargins left="0.7" right="0.7" top="0.75" bottom="0.75" header="0.3" footer="0.3"/>
  <pageSetup scale="10" orientation="landscape" r:id="rId1"/>
  <headerFooter>
    <oddHeader>&amp;L&amp;"-,Bold"GREAT FALLS TURF CLUB&amp;C&amp;"-,Bold"2017 CHECK REGISTER&amp;R&amp;"-,Bold"&amp;P OF &amp;N
&amp;D</oddHeader>
  </headerFooter>
  <rowBreaks count="5" manualBreakCount="5">
    <brk id="47" max="10" man="1"/>
    <brk id="91" max="10" man="1"/>
    <brk id="139" max="10" man="1"/>
    <brk id="189" max="10" man="1"/>
    <brk id="2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9"/>
  <sheetViews>
    <sheetView topLeftCell="A398" zoomScaleNormal="100" workbookViewId="0">
      <selection activeCell="E409" activeCellId="9" sqref="E1 E40 E86 E131 E177 E225 E271 E317 E363 E409"/>
    </sheetView>
  </sheetViews>
  <sheetFormatPr defaultRowHeight="15" x14ac:dyDescent="0.25"/>
  <cols>
    <col min="1" max="1" width="9.7109375" bestFit="1" customWidth="1"/>
    <col min="2" max="2" width="12.28515625" bestFit="1" customWidth="1"/>
    <col min="3" max="3" width="31.42578125" customWidth="1"/>
    <col min="4" max="4" width="41.42578125" bestFit="1" customWidth="1"/>
    <col min="5" max="5" width="8.28515625" bestFit="1" customWidth="1"/>
    <col min="6" max="6" width="13" bestFit="1" customWidth="1"/>
    <col min="7" max="7" width="13.42578125" bestFit="1" customWidth="1"/>
    <col min="8" max="8" width="13" bestFit="1" customWidth="1"/>
    <col min="9" max="9" width="6.28515625" bestFit="1" customWidth="1"/>
    <col min="10" max="10" width="10" customWidth="1"/>
    <col min="11" max="11" width="11.28515625" bestFit="1" customWidth="1"/>
    <col min="12" max="12" width="9.28515625" bestFit="1" customWidth="1"/>
    <col min="13" max="13" width="18.140625" customWidth="1"/>
  </cols>
  <sheetData>
    <row r="1" spans="1:11" ht="15.75" x14ac:dyDescent="0.25">
      <c r="A1" s="3" t="s">
        <v>0</v>
      </c>
      <c r="B1" s="4" t="s">
        <v>1</v>
      </c>
      <c r="C1" s="4" t="s">
        <v>4</v>
      </c>
      <c r="D1" s="4" t="s">
        <v>3</v>
      </c>
      <c r="E1" s="108" t="s">
        <v>273</v>
      </c>
      <c r="F1" s="5" t="s">
        <v>5</v>
      </c>
      <c r="G1" s="5" t="s">
        <v>6</v>
      </c>
      <c r="H1" s="5" t="s">
        <v>7</v>
      </c>
      <c r="I1" s="4" t="s">
        <v>2</v>
      </c>
      <c r="J1" s="7" t="s">
        <v>33</v>
      </c>
      <c r="K1" s="4" t="s">
        <v>341</v>
      </c>
    </row>
    <row r="2" spans="1:11" ht="15.75" x14ac:dyDescent="0.25">
      <c r="A2" s="3"/>
      <c r="B2" s="4"/>
      <c r="C2" s="4"/>
      <c r="D2" s="4" t="s">
        <v>388</v>
      </c>
      <c r="E2" s="14"/>
      <c r="F2" s="5"/>
      <c r="G2" s="5"/>
      <c r="H2" s="5">
        <v>53868.3</v>
      </c>
      <c r="I2" s="4"/>
      <c r="J2" s="7"/>
      <c r="K2" s="4"/>
    </row>
    <row r="3" spans="1:11" x14ac:dyDescent="0.25">
      <c r="A3" s="2">
        <v>42376</v>
      </c>
      <c r="B3" t="s">
        <v>34</v>
      </c>
      <c r="C3" t="s">
        <v>369</v>
      </c>
      <c r="D3" t="s">
        <v>370</v>
      </c>
      <c r="E3" s="15" t="s">
        <v>274</v>
      </c>
      <c r="F3" s="1"/>
      <c r="G3" s="1">
        <v>750</v>
      </c>
      <c r="H3" s="1">
        <f>SUM(H2-F3+G3)</f>
        <v>54618.3</v>
      </c>
      <c r="I3" s="25">
        <v>4500</v>
      </c>
      <c r="J3" s="26" t="s">
        <v>51</v>
      </c>
    </row>
    <row r="4" spans="1:11" x14ac:dyDescent="0.25">
      <c r="A4" s="2">
        <v>42376</v>
      </c>
      <c r="B4" t="s">
        <v>34</v>
      </c>
      <c r="C4" t="s">
        <v>371</v>
      </c>
      <c r="D4" t="s">
        <v>370</v>
      </c>
      <c r="E4" s="15" t="s">
        <v>274</v>
      </c>
      <c r="F4" s="1"/>
      <c r="G4" s="1">
        <v>750</v>
      </c>
      <c r="H4" s="1">
        <f t="shared" ref="H4:H68" si="0">SUM(H3-F4+G4)</f>
        <v>55368.3</v>
      </c>
      <c r="I4" s="25">
        <v>4500</v>
      </c>
      <c r="J4" s="26" t="s">
        <v>51</v>
      </c>
    </row>
    <row r="5" spans="1:11" x14ac:dyDescent="0.25">
      <c r="A5" s="2">
        <v>42011</v>
      </c>
      <c r="B5" t="s">
        <v>34</v>
      </c>
      <c r="C5" t="s">
        <v>372</v>
      </c>
      <c r="D5" t="s">
        <v>373</v>
      </c>
      <c r="E5" s="15" t="s">
        <v>274</v>
      </c>
      <c r="F5" s="1"/>
      <c r="G5" s="1">
        <v>300</v>
      </c>
      <c r="H5" s="1">
        <f t="shared" si="0"/>
        <v>55668.3</v>
      </c>
      <c r="I5" s="25">
        <v>4200</v>
      </c>
      <c r="J5" s="26" t="s">
        <v>56</v>
      </c>
    </row>
    <row r="6" spans="1:11" x14ac:dyDescent="0.25">
      <c r="A6" s="2">
        <v>42381</v>
      </c>
      <c r="B6">
        <v>1473</v>
      </c>
      <c r="C6" t="s">
        <v>374</v>
      </c>
      <c r="D6" t="s">
        <v>375</v>
      </c>
      <c r="E6" s="15" t="s">
        <v>274</v>
      </c>
      <c r="F6" s="1">
        <v>98</v>
      </c>
      <c r="G6" s="1"/>
      <c r="H6" s="1">
        <f t="shared" si="0"/>
        <v>55570.3</v>
      </c>
      <c r="I6" s="25">
        <v>6000</v>
      </c>
      <c r="J6" s="26" t="s">
        <v>52</v>
      </c>
    </row>
    <row r="7" spans="1:11" x14ac:dyDescent="0.25">
      <c r="A7" s="2">
        <v>42383</v>
      </c>
      <c r="B7">
        <v>1474</v>
      </c>
      <c r="C7" t="s">
        <v>20</v>
      </c>
      <c r="D7" t="s">
        <v>376</v>
      </c>
      <c r="E7" s="15" t="s">
        <v>274</v>
      </c>
      <c r="F7" s="1">
        <v>1002</v>
      </c>
      <c r="G7" s="1"/>
      <c r="H7" s="1">
        <f t="shared" si="0"/>
        <v>54568.3</v>
      </c>
      <c r="I7" s="25">
        <v>6010</v>
      </c>
      <c r="J7" s="26" t="s">
        <v>51</v>
      </c>
    </row>
    <row r="8" spans="1:11" x14ac:dyDescent="0.25">
      <c r="A8" s="2">
        <v>42383</v>
      </c>
      <c r="B8">
        <v>1475</v>
      </c>
      <c r="C8" t="s">
        <v>129</v>
      </c>
      <c r="D8" t="s">
        <v>377</v>
      </c>
      <c r="E8" s="15" t="s">
        <v>274</v>
      </c>
      <c r="F8" s="1">
        <v>100</v>
      </c>
      <c r="G8" s="1"/>
      <c r="H8" s="1">
        <f t="shared" si="0"/>
        <v>54468.3</v>
      </c>
      <c r="I8" s="25">
        <v>2010</v>
      </c>
      <c r="J8" s="26" t="s">
        <v>220</v>
      </c>
    </row>
    <row r="9" spans="1:11" x14ac:dyDescent="0.25">
      <c r="A9" s="2">
        <v>42383</v>
      </c>
      <c r="B9">
        <v>1371</v>
      </c>
      <c r="C9" t="s">
        <v>94</v>
      </c>
      <c r="D9" t="s">
        <v>378</v>
      </c>
      <c r="E9" s="15" t="s">
        <v>274</v>
      </c>
      <c r="F9" s="1">
        <v>-100</v>
      </c>
      <c r="G9" s="1"/>
      <c r="H9" s="1">
        <f t="shared" si="0"/>
        <v>54568.3</v>
      </c>
      <c r="I9" s="25">
        <v>2010</v>
      </c>
      <c r="J9" s="26" t="s">
        <v>220</v>
      </c>
    </row>
    <row r="10" spans="1:11" x14ac:dyDescent="0.25">
      <c r="A10" s="2">
        <v>42395</v>
      </c>
      <c r="B10">
        <v>1476</v>
      </c>
      <c r="C10" t="s">
        <v>379</v>
      </c>
      <c r="D10" t="s">
        <v>380</v>
      </c>
      <c r="E10" s="15" t="s">
        <v>274</v>
      </c>
      <c r="F10" s="1">
        <v>27</v>
      </c>
      <c r="G10" s="1"/>
      <c r="H10" s="1">
        <f t="shared" si="0"/>
        <v>54541.3</v>
      </c>
      <c r="I10" s="25">
        <v>7990</v>
      </c>
      <c r="J10" s="26" t="s">
        <v>381</v>
      </c>
    </row>
    <row r="11" spans="1:11" x14ac:dyDescent="0.25">
      <c r="A11" s="2">
        <v>42395</v>
      </c>
      <c r="B11">
        <v>1477</v>
      </c>
      <c r="C11" t="s">
        <v>382</v>
      </c>
      <c r="D11" t="s">
        <v>383</v>
      </c>
      <c r="E11" s="15" t="s">
        <v>274</v>
      </c>
      <c r="F11" s="1">
        <v>151.97999999999999</v>
      </c>
      <c r="G11" s="1"/>
      <c r="H11" s="1">
        <f t="shared" si="0"/>
        <v>54389.32</v>
      </c>
      <c r="I11" s="25">
        <v>7990</v>
      </c>
      <c r="J11" s="26" t="s">
        <v>220</v>
      </c>
    </row>
    <row r="12" spans="1:11" x14ac:dyDescent="0.25">
      <c r="A12" s="2">
        <v>42395</v>
      </c>
      <c r="B12">
        <v>1478</v>
      </c>
      <c r="C12" t="s">
        <v>20</v>
      </c>
      <c r="D12" t="s">
        <v>376</v>
      </c>
      <c r="E12" s="15" t="s">
        <v>274</v>
      </c>
      <c r="F12" s="1">
        <v>700</v>
      </c>
      <c r="G12" s="1"/>
      <c r="H12" s="1">
        <f t="shared" si="0"/>
        <v>53689.32</v>
      </c>
      <c r="I12" s="25">
        <v>6010</v>
      </c>
      <c r="J12" s="26" t="s">
        <v>51</v>
      </c>
    </row>
    <row r="13" spans="1:11" x14ac:dyDescent="0.25">
      <c r="A13" s="2">
        <v>42396</v>
      </c>
      <c r="B13" t="s">
        <v>16</v>
      </c>
      <c r="C13" t="s">
        <v>17</v>
      </c>
      <c r="D13" t="s">
        <v>18</v>
      </c>
      <c r="E13" s="15" t="s">
        <v>274</v>
      </c>
      <c r="F13" s="1">
        <v>5.99</v>
      </c>
      <c r="G13" s="1"/>
      <c r="H13" s="1">
        <f t="shared" si="0"/>
        <v>53683.33</v>
      </c>
      <c r="I13" s="25">
        <v>6000</v>
      </c>
      <c r="J13" s="26" t="s">
        <v>54</v>
      </c>
      <c r="K13" t="s">
        <v>61</v>
      </c>
    </row>
    <row r="14" spans="1:11" x14ac:dyDescent="0.25">
      <c r="A14" s="2">
        <v>42401</v>
      </c>
      <c r="B14">
        <v>1479</v>
      </c>
      <c r="C14" t="s">
        <v>384</v>
      </c>
      <c r="D14" t="s">
        <v>385</v>
      </c>
      <c r="E14" s="15" t="s">
        <v>274</v>
      </c>
      <c r="F14" s="1">
        <v>32951.49</v>
      </c>
      <c r="G14" s="1"/>
      <c r="H14" s="1">
        <f t="shared" si="0"/>
        <v>20731.840000000004</v>
      </c>
      <c r="I14" s="25">
        <v>6010</v>
      </c>
      <c r="J14" s="26" t="s">
        <v>56</v>
      </c>
    </row>
    <row r="15" spans="1:11" x14ac:dyDescent="0.25">
      <c r="A15" s="2">
        <v>42401</v>
      </c>
      <c r="B15" t="s">
        <v>34</v>
      </c>
      <c r="C15" t="s">
        <v>386</v>
      </c>
      <c r="D15" t="s">
        <v>370</v>
      </c>
      <c r="E15" s="15" t="s">
        <v>274</v>
      </c>
      <c r="F15" s="1"/>
      <c r="G15" s="1">
        <v>750</v>
      </c>
      <c r="H15" s="1">
        <f t="shared" si="0"/>
        <v>21481.840000000004</v>
      </c>
      <c r="I15" s="25">
        <v>4500</v>
      </c>
      <c r="J15" s="26" t="s">
        <v>51</v>
      </c>
    </row>
    <row r="16" spans="1:11" x14ac:dyDescent="0.25">
      <c r="A16" s="2">
        <v>42401</v>
      </c>
      <c r="B16" t="s">
        <v>34</v>
      </c>
      <c r="C16" t="s">
        <v>369</v>
      </c>
      <c r="D16" t="s">
        <v>387</v>
      </c>
      <c r="E16" s="15" t="s">
        <v>274</v>
      </c>
      <c r="F16" s="1"/>
      <c r="G16" s="1">
        <v>450</v>
      </c>
      <c r="H16" s="1">
        <f t="shared" si="0"/>
        <v>21931.840000000004</v>
      </c>
      <c r="I16" s="25">
        <v>4200</v>
      </c>
      <c r="J16" s="26" t="s">
        <v>51</v>
      </c>
    </row>
    <row r="17" spans="1:11" x14ac:dyDescent="0.25">
      <c r="A17" s="2">
        <v>42416</v>
      </c>
      <c r="B17" t="s">
        <v>34</v>
      </c>
      <c r="C17" t="s">
        <v>389</v>
      </c>
      <c r="D17" t="s">
        <v>390</v>
      </c>
      <c r="E17" s="15" t="s">
        <v>274</v>
      </c>
      <c r="F17" s="1"/>
      <c r="G17" s="1">
        <v>500</v>
      </c>
      <c r="H17" s="1">
        <f t="shared" si="0"/>
        <v>22431.840000000004</v>
      </c>
      <c r="I17" s="25">
        <v>4200</v>
      </c>
      <c r="J17" s="6" t="s">
        <v>56</v>
      </c>
    </row>
    <row r="18" spans="1:11" x14ac:dyDescent="0.25">
      <c r="A18" s="2">
        <v>42416</v>
      </c>
      <c r="B18" t="s">
        <v>34</v>
      </c>
      <c r="C18" t="s">
        <v>391</v>
      </c>
      <c r="D18" t="s">
        <v>373</v>
      </c>
      <c r="E18" s="15" t="s">
        <v>274</v>
      </c>
      <c r="F18" s="1"/>
      <c r="G18" s="1">
        <v>300</v>
      </c>
      <c r="H18" s="1">
        <f t="shared" si="0"/>
        <v>22731.840000000004</v>
      </c>
      <c r="I18" s="25">
        <v>4200</v>
      </c>
      <c r="J18" s="6" t="s">
        <v>56</v>
      </c>
    </row>
    <row r="19" spans="1:11" x14ac:dyDescent="0.25">
      <c r="A19" s="2">
        <v>42426</v>
      </c>
      <c r="B19">
        <v>1480</v>
      </c>
      <c r="C19" t="s">
        <v>392</v>
      </c>
      <c r="D19" t="s">
        <v>393</v>
      </c>
      <c r="E19" s="15" t="s">
        <v>274</v>
      </c>
      <c r="F19" s="1">
        <v>8000</v>
      </c>
      <c r="G19" s="1"/>
      <c r="H19" s="1">
        <f t="shared" si="0"/>
        <v>14731.840000000004</v>
      </c>
      <c r="I19" s="25">
        <v>6700</v>
      </c>
      <c r="J19" s="6" t="s">
        <v>89</v>
      </c>
    </row>
    <row r="20" spans="1:11" x14ac:dyDescent="0.25">
      <c r="A20" s="2">
        <v>42429</v>
      </c>
      <c r="B20" t="s">
        <v>395</v>
      </c>
      <c r="C20" t="s">
        <v>384</v>
      </c>
      <c r="D20" t="s">
        <v>394</v>
      </c>
      <c r="E20" s="15" t="s">
        <v>274</v>
      </c>
      <c r="F20" s="1">
        <v>-32951.49</v>
      </c>
      <c r="G20" s="1"/>
      <c r="H20" s="1">
        <f t="shared" si="0"/>
        <v>47683.33</v>
      </c>
      <c r="I20" s="25">
        <v>6010</v>
      </c>
      <c r="J20" s="26" t="s">
        <v>56</v>
      </c>
    </row>
    <row r="21" spans="1:11" x14ac:dyDescent="0.25">
      <c r="A21" s="2">
        <v>42429</v>
      </c>
      <c r="B21" t="s">
        <v>16</v>
      </c>
      <c r="C21" t="s">
        <v>17</v>
      </c>
      <c r="D21" t="s">
        <v>18</v>
      </c>
      <c r="E21" s="15" t="s">
        <v>274</v>
      </c>
      <c r="F21" s="1">
        <v>5.99</v>
      </c>
      <c r="G21" s="1"/>
      <c r="H21" s="1">
        <f t="shared" si="0"/>
        <v>47677.340000000004</v>
      </c>
      <c r="I21" s="25">
        <v>6000</v>
      </c>
      <c r="J21" s="26" t="s">
        <v>54</v>
      </c>
    </row>
    <row r="22" spans="1:11" x14ac:dyDescent="0.25">
      <c r="A22" s="2">
        <v>42436</v>
      </c>
      <c r="B22" t="s">
        <v>34</v>
      </c>
      <c r="C22" t="s">
        <v>396</v>
      </c>
      <c r="D22" t="s">
        <v>370</v>
      </c>
      <c r="E22" s="15" t="s">
        <v>274</v>
      </c>
      <c r="F22" s="1"/>
      <c r="G22" s="1">
        <v>1500</v>
      </c>
      <c r="H22" s="1">
        <f t="shared" si="0"/>
        <v>49177.340000000004</v>
      </c>
      <c r="I22" s="25">
        <v>4500</v>
      </c>
      <c r="J22" s="6" t="s">
        <v>51</v>
      </c>
    </row>
    <row r="23" spans="1:11" x14ac:dyDescent="0.25">
      <c r="A23" s="2">
        <v>42436</v>
      </c>
      <c r="B23" t="s">
        <v>34</v>
      </c>
      <c r="C23" t="s">
        <v>397</v>
      </c>
      <c r="D23" t="s">
        <v>63</v>
      </c>
      <c r="E23" s="15" t="s">
        <v>274</v>
      </c>
      <c r="F23" s="1"/>
      <c r="G23" s="1">
        <v>840</v>
      </c>
      <c r="H23" s="1">
        <f t="shared" si="0"/>
        <v>50017.340000000004</v>
      </c>
      <c r="I23" s="25">
        <v>4900</v>
      </c>
      <c r="J23" s="6" t="s">
        <v>51</v>
      </c>
    </row>
    <row r="24" spans="1:11" x14ac:dyDescent="0.25">
      <c r="A24" s="2">
        <v>42436</v>
      </c>
      <c r="B24">
        <v>1481</v>
      </c>
      <c r="C24" t="s">
        <v>398</v>
      </c>
      <c r="D24" t="s">
        <v>241</v>
      </c>
      <c r="E24" s="15" t="s">
        <v>274</v>
      </c>
      <c r="F24" s="1">
        <v>295</v>
      </c>
      <c r="G24" s="1"/>
      <c r="H24" s="1">
        <f t="shared" si="0"/>
        <v>49722.340000000004</v>
      </c>
      <c r="I24" s="25">
        <v>6000</v>
      </c>
      <c r="J24" s="6" t="s">
        <v>55</v>
      </c>
    </row>
    <row r="25" spans="1:11" x14ac:dyDescent="0.25">
      <c r="A25" s="2">
        <v>42436</v>
      </c>
      <c r="B25">
        <v>1482</v>
      </c>
      <c r="C25" t="s">
        <v>11</v>
      </c>
      <c r="D25" t="s">
        <v>399</v>
      </c>
      <c r="E25" s="15" t="s">
        <v>274</v>
      </c>
      <c r="F25" s="1">
        <v>52.72</v>
      </c>
      <c r="G25" s="1"/>
      <c r="H25" s="1">
        <f t="shared" si="0"/>
        <v>49669.62</v>
      </c>
      <c r="I25" s="25">
        <v>6000</v>
      </c>
      <c r="J25" s="6" t="s">
        <v>52</v>
      </c>
    </row>
    <row r="26" spans="1:11" x14ac:dyDescent="0.25">
      <c r="A26" s="2"/>
      <c r="C26" t="s">
        <v>11</v>
      </c>
      <c r="D26" t="s">
        <v>400</v>
      </c>
      <c r="E26" s="15" t="s">
        <v>274</v>
      </c>
      <c r="F26" s="1">
        <v>37.99</v>
      </c>
      <c r="G26" s="1"/>
      <c r="H26" s="1">
        <f t="shared" si="0"/>
        <v>49631.630000000005</v>
      </c>
      <c r="I26" s="25">
        <v>6000</v>
      </c>
      <c r="J26" s="6" t="s">
        <v>56</v>
      </c>
    </row>
    <row r="27" spans="1:11" x14ac:dyDescent="0.25">
      <c r="A27" s="2"/>
      <c r="C27" t="s">
        <v>11</v>
      </c>
      <c r="D27" t="s">
        <v>401</v>
      </c>
      <c r="E27" s="15" t="s">
        <v>274</v>
      </c>
      <c r="F27" s="1">
        <v>126.97</v>
      </c>
      <c r="G27" s="1"/>
      <c r="H27" s="1">
        <f t="shared" si="0"/>
        <v>49504.66</v>
      </c>
      <c r="I27" s="25">
        <v>6000</v>
      </c>
      <c r="J27" s="6" t="s">
        <v>53</v>
      </c>
      <c r="K27" t="s">
        <v>61</v>
      </c>
    </row>
    <row r="28" spans="1:11" x14ac:dyDescent="0.25">
      <c r="A28" s="2">
        <v>42445</v>
      </c>
      <c r="B28">
        <v>1483</v>
      </c>
      <c r="C28" t="s">
        <v>402</v>
      </c>
      <c r="D28" t="s">
        <v>403</v>
      </c>
      <c r="E28" s="15" t="s">
        <v>274</v>
      </c>
      <c r="F28" s="1">
        <v>220</v>
      </c>
      <c r="G28" s="1"/>
      <c r="H28" s="1">
        <f t="shared" si="0"/>
        <v>49284.66</v>
      </c>
      <c r="I28" s="25">
        <v>6300</v>
      </c>
      <c r="J28" s="6" t="s">
        <v>53</v>
      </c>
    </row>
    <row r="29" spans="1:11" x14ac:dyDescent="0.25">
      <c r="A29" s="2">
        <v>42451</v>
      </c>
      <c r="B29" t="s">
        <v>34</v>
      </c>
      <c r="C29" t="s">
        <v>404</v>
      </c>
      <c r="D29" t="s">
        <v>405</v>
      </c>
      <c r="E29" s="15" t="s">
        <v>274</v>
      </c>
      <c r="F29" s="1"/>
      <c r="G29" s="1">
        <v>130077.79</v>
      </c>
      <c r="H29" s="1">
        <f t="shared" si="0"/>
        <v>179362.45</v>
      </c>
      <c r="I29" s="25">
        <v>1200</v>
      </c>
      <c r="J29" s="6" t="s">
        <v>58</v>
      </c>
    </row>
    <row r="30" spans="1:11" x14ac:dyDescent="0.25">
      <c r="A30" s="2">
        <v>42457</v>
      </c>
      <c r="B30" t="s">
        <v>34</v>
      </c>
      <c r="C30" t="s">
        <v>406</v>
      </c>
      <c r="D30" t="s">
        <v>35</v>
      </c>
      <c r="E30" s="15" t="s">
        <v>274</v>
      </c>
      <c r="F30" s="1"/>
      <c r="G30" s="1">
        <v>450</v>
      </c>
      <c r="H30" s="1">
        <f t="shared" si="0"/>
        <v>179812.45</v>
      </c>
      <c r="I30" s="25">
        <v>4200</v>
      </c>
      <c r="J30" s="6" t="s">
        <v>51</v>
      </c>
    </row>
    <row r="31" spans="1:11" x14ac:dyDescent="0.25">
      <c r="A31" s="2"/>
      <c r="C31" t="s">
        <v>407</v>
      </c>
      <c r="D31" t="s">
        <v>408</v>
      </c>
      <c r="E31" s="15" t="s">
        <v>274</v>
      </c>
      <c r="F31" s="1"/>
      <c r="G31" s="1">
        <v>1500</v>
      </c>
      <c r="H31" s="1">
        <f t="shared" si="0"/>
        <v>181312.45</v>
      </c>
      <c r="I31" s="25">
        <v>4500</v>
      </c>
      <c r="J31" s="6" t="s">
        <v>51</v>
      </c>
    </row>
    <row r="32" spans="1:11" x14ac:dyDescent="0.25">
      <c r="A32" s="2"/>
      <c r="C32" t="s">
        <v>409</v>
      </c>
      <c r="D32" t="s">
        <v>241</v>
      </c>
      <c r="E32" s="15" t="s">
        <v>274</v>
      </c>
      <c r="F32" s="1"/>
      <c r="G32" s="1">
        <v>175</v>
      </c>
      <c r="H32" s="1">
        <f t="shared" si="0"/>
        <v>181487.45</v>
      </c>
      <c r="I32" s="25">
        <v>4200</v>
      </c>
      <c r="J32" s="6" t="s">
        <v>56</v>
      </c>
    </row>
    <row r="33" spans="1:11" x14ac:dyDescent="0.25">
      <c r="A33" s="2">
        <v>42457</v>
      </c>
      <c r="B33">
        <v>1484</v>
      </c>
      <c r="C33" t="s">
        <v>398</v>
      </c>
      <c r="D33" t="s">
        <v>241</v>
      </c>
      <c r="E33" s="15" t="s">
        <v>274</v>
      </c>
      <c r="F33" s="1">
        <v>295</v>
      </c>
      <c r="G33" s="1"/>
      <c r="H33" s="1">
        <f t="shared" si="0"/>
        <v>181192.45</v>
      </c>
      <c r="I33" s="25">
        <v>6000</v>
      </c>
      <c r="J33" s="6" t="s">
        <v>55</v>
      </c>
    </row>
    <row r="34" spans="1:11" x14ac:dyDescent="0.25">
      <c r="A34" s="2">
        <v>42457</v>
      </c>
      <c r="B34">
        <v>1485</v>
      </c>
      <c r="C34" t="s">
        <v>11</v>
      </c>
      <c r="D34" t="s">
        <v>410</v>
      </c>
      <c r="E34" s="15" t="s">
        <v>274</v>
      </c>
      <c r="F34" s="1">
        <v>30</v>
      </c>
      <c r="G34" s="1"/>
      <c r="H34" s="1">
        <f t="shared" si="0"/>
        <v>181162.45</v>
      </c>
      <c r="I34">
        <v>6500</v>
      </c>
      <c r="J34" s="6" t="s">
        <v>55</v>
      </c>
    </row>
    <row r="35" spans="1:11" x14ac:dyDescent="0.25">
      <c r="A35" s="2"/>
      <c r="C35" t="s">
        <v>11</v>
      </c>
      <c r="D35" t="s">
        <v>411</v>
      </c>
      <c r="E35" s="15" t="s">
        <v>274</v>
      </c>
      <c r="F35" s="1">
        <v>49</v>
      </c>
      <c r="G35" s="1"/>
      <c r="H35" s="1">
        <f t="shared" si="0"/>
        <v>181113.45</v>
      </c>
      <c r="I35" s="25">
        <v>6000</v>
      </c>
      <c r="J35" s="6" t="s">
        <v>52</v>
      </c>
    </row>
    <row r="36" spans="1:11" ht="15" customHeight="1" x14ac:dyDescent="0.25">
      <c r="A36" s="2"/>
      <c r="C36" t="s">
        <v>11</v>
      </c>
      <c r="D36" t="s">
        <v>412</v>
      </c>
      <c r="E36" s="15" t="s">
        <v>274</v>
      </c>
      <c r="F36" s="1">
        <v>20</v>
      </c>
      <c r="G36" s="1"/>
      <c r="H36" s="1">
        <f t="shared" si="0"/>
        <v>181093.45</v>
      </c>
      <c r="I36" s="25">
        <v>6000</v>
      </c>
      <c r="J36" s="6" t="s">
        <v>59</v>
      </c>
    </row>
    <row r="37" spans="1:11" ht="15" customHeight="1" x14ac:dyDescent="0.25">
      <c r="A37" s="2"/>
      <c r="C37" t="s">
        <v>11</v>
      </c>
      <c r="D37" t="s">
        <v>413</v>
      </c>
      <c r="E37" s="15" t="s">
        <v>274</v>
      </c>
      <c r="F37" s="1">
        <v>31.86</v>
      </c>
      <c r="G37" s="1"/>
      <c r="H37" s="1">
        <f t="shared" si="0"/>
        <v>181061.59000000003</v>
      </c>
      <c r="I37" s="25">
        <v>6000</v>
      </c>
      <c r="J37" s="6" t="s">
        <v>59</v>
      </c>
    </row>
    <row r="38" spans="1:11" ht="15" customHeight="1" x14ac:dyDescent="0.25">
      <c r="A38" s="2"/>
      <c r="C38" t="s">
        <v>11</v>
      </c>
      <c r="D38" t="s">
        <v>414</v>
      </c>
      <c r="E38" s="15" t="s">
        <v>274</v>
      </c>
      <c r="F38" s="1">
        <v>217.68</v>
      </c>
      <c r="G38" s="1"/>
      <c r="H38" s="1">
        <f t="shared" si="0"/>
        <v>180843.91000000003</v>
      </c>
      <c r="I38" s="25">
        <v>6000</v>
      </c>
      <c r="J38" s="6" t="s">
        <v>59</v>
      </c>
    </row>
    <row r="39" spans="1:11" ht="15" customHeight="1" x14ac:dyDescent="0.25">
      <c r="A39" s="2">
        <v>42460</v>
      </c>
      <c r="B39" t="s">
        <v>16</v>
      </c>
      <c r="C39" t="s">
        <v>17</v>
      </c>
      <c r="D39" t="s">
        <v>18</v>
      </c>
      <c r="E39" s="15" t="s">
        <v>274</v>
      </c>
      <c r="F39" s="1">
        <v>5.99</v>
      </c>
      <c r="G39" s="1"/>
      <c r="H39" s="1">
        <f t="shared" si="0"/>
        <v>180837.92000000004</v>
      </c>
      <c r="I39" s="25">
        <v>6000</v>
      </c>
      <c r="J39" s="26" t="s">
        <v>54</v>
      </c>
      <c r="K39" t="s">
        <v>61</v>
      </c>
    </row>
    <row r="40" spans="1:11" ht="15" customHeight="1" x14ac:dyDescent="0.25">
      <c r="A40" s="3" t="s">
        <v>0</v>
      </c>
      <c r="B40" s="4" t="s">
        <v>1</v>
      </c>
      <c r="C40" s="4" t="s">
        <v>4</v>
      </c>
      <c r="D40" s="4" t="s">
        <v>3</v>
      </c>
      <c r="E40" s="108" t="s">
        <v>273</v>
      </c>
      <c r="F40" s="5" t="s">
        <v>5</v>
      </c>
      <c r="G40" s="5" t="s">
        <v>6</v>
      </c>
      <c r="H40" s="5" t="s">
        <v>7</v>
      </c>
      <c r="I40" s="4" t="s">
        <v>2</v>
      </c>
      <c r="J40" s="7" t="s">
        <v>33</v>
      </c>
      <c r="K40" s="4" t="s">
        <v>341</v>
      </c>
    </row>
    <row r="41" spans="1:11" ht="15" customHeight="1" x14ac:dyDescent="0.25">
      <c r="A41" s="2">
        <v>42467</v>
      </c>
      <c r="B41" t="s">
        <v>34</v>
      </c>
      <c r="C41" t="s">
        <v>415</v>
      </c>
      <c r="D41" t="s">
        <v>241</v>
      </c>
      <c r="E41" s="15" t="s">
        <v>274</v>
      </c>
      <c r="F41" s="1"/>
      <c r="G41" s="1">
        <v>175</v>
      </c>
      <c r="H41" s="1">
        <f>SUM(H39-F41+G41)</f>
        <v>181012.92000000004</v>
      </c>
      <c r="I41" s="25">
        <v>4200</v>
      </c>
      <c r="J41" s="6" t="s">
        <v>56</v>
      </c>
    </row>
    <row r="42" spans="1:11" x14ac:dyDescent="0.25">
      <c r="A42" s="2">
        <v>42471</v>
      </c>
      <c r="B42" t="s">
        <v>34</v>
      </c>
      <c r="C42" t="s">
        <v>416</v>
      </c>
      <c r="D42" t="s">
        <v>241</v>
      </c>
      <c r="E42" s="15" t="s">
        <v>274</v>
      </c>
      <c r="F42" s="1"/>
      <c r="G42" s="1">
        <v>300</v>
      </c>
      <c r="H42" s="1">
        <f t="shared" si="0"/>
        <v>181312.92000000004</v>
      </c>
      <c r="I42" s="25">
        <v>4200</v>
      </c>
      <c r="J42" s="6" t="s">
        <v>56</v>
      </c>
    </row>
    <row r="43" spans="1:11" x14ac:dyDescent="0.25">
      <c r="A43" s="2">
        <v>42481</v>
      </c>
      <c r="B43" t="s">
        <v>34</v>
      </c>
      <c r="C43" t="s">
        <v>417</v>
      </c>
      <c r="D43" t="s">
        <v>408</v>
      </c>
      <c r="E43" s="15" t="s">
        <v>274</v>
      </c>
      <c r="F43" s="1"/>
      <c r="G43" s="1">
        <v>1500</v>
      </c>
      <c r="H43" s="1">
        <f t="shared" si="0"/>
        <v>182812.92000000004</v>
      </c>
      <c r="I43" s="25">
        <v>4500</v>
      </c>
      <c r="J43" s="6" t="s">
        <v>51</v>
      </c>
    </row>
    <row r="44" spans="1:11" x14ac:dyDescent="0.25">
      <c r="A44" s="2"/>
      <c r="D44" t="s">
        <v>241</v>
      </c>
      <c r="E44" s="15" t="s">
        <v>274</v>
      </c>
      <c r="F44" s="1"/>
      <c r="G44" s="1">
        <v>150</v>
      </c>
      <c r="H44" s="1">
        <f t="shared" si="0"/>
        <v>182962.92000000004</v>
      </c>
      <c r="I44" s="25">
        <v>4200</v>
      </c>
      <c r="J44" s="6" t="s">
        <v>51</v>
      </c>
    </row>
    <row r="45" spans="1:11" x14ac:dyDescent="0.25">
      <c r="A45" s="2"/>
      <c r="C45" t="s">
        <v>418</v>
      </c>
      <c r="D45" t="s">
        <v>419</v>
      </c>
      <c r="E45" s="15" t="s">
        <v>274</v>
      </c>
      <c r="F45" s="1"/>
      <c r="G45" s="1">
        <v>150</v>
      </c>
      <c r="H45" s="1">
        <f t="shared" si="0"/>
        <v>183112.92000000004</v>
      </c>
      <c r="I45" s="25">
        <v>4200</v>
      </c>
      <c r="J45" s="6" t="s">
        <v>51</v>
      </c>
    </row>
    <row r="46" spans="1:11" x14ac:dyDescent="0.25">
      <c r="A46" s="2">
        <v>42481</v>
      </c>
      <c r="B46">
        <v>1486</v>
      </c>
      <c r="C46" t="s">
        <v>11</v>
      </c>
      <c r="D46" t="s">
        <v>414</v>
      </c>
      <c r="E46" s="15" t="s">
        <v>274</v>
      </c>
      <c r="F46" s="1">
        <v>-217.68</v>
      </c>
      <c r="G46" s="1"/>
      <c r="H46" s="1">
        <f t="shared" si="0"/>
        <v>183330.60000000003</v>
      </c>
      <c r="I46" s="25">
        <v>6000</v>
      </c>
      <c r="J46" s="6" t="s">
        <v>59</v>
      </c>
    </row>
    <row r="47" spans="1:11" x14ac:dyDescent="0.25">
      <c r="A47" s="2"/>
      <c r="C47" t="s">
        <v>11</v>
      </c>
      <c r="D47" t="s">
        <v>411</v>
      </c>
      <c r="E47" s="15" t="s">
        <v>274</v>
      </c>
      <c r="F47" s="1">
        <v>98</v>
      </c>
      <c r="G47" s="1"/>
      <c r="H47" s="1">
        <f t="shared" si="0"/>
        <v>183232.60000000003</v>
      </c>
      <c r="I47" s="25">
        <v>6000</v>
      </c>
      <c r="J47" s="6" t="s">
        <v>421</v>
      </c>
    </row>
    <row r="48" spans="1:11" x14ac:dyDescent="0.25">
      <c r="A48" s="2"/>
      <c r="C48" t="s">
        <v>11</v>
      </c>
      <c r="D48" t="s">
        <v>420</v>
      </c>
      <c r="E48" s="15" t="s">
        <v>274</v>
      </c>
      <c r="F48" s="1">
        <v>109.97</v>
      </c>
      <c r="G48" s="1"/>
      <c r="H48" s="1">
        <f t="shared" si="0"/>
        <v>183122.63000000003</v>
      </c>
      <c r="I48" s="25">
        <v>6000</v>
      </c>
      <c r="J48" s="6" t="s">
        <v>53</v>
      </c>
    </row>
    <row r="49" spans="1:11" x14ac:dyDescent="0.25">
      <c r="A49" s="2"/>
      <c r="C49" t="s">
        <v>11</v>
      </c>
      <c r="D49" t="s">
        <v>410</v>
      </c>
      <c r="E49" s="15" t="s">
        <v>274</v>
      </c>
      <c r="F49" s="1">
        <v>30</v>
      </c>
      <c r="G49" s="1"/>
      <c r="H49" s="1">
        <f t="shared" si="0"/>
        <v>183092.63000000003</v>
      </c>
      <c r="I49" s="25">
        <v>6500</v>
      </c>
      <c r="J49" s="6" t="s">
        <v>55</v>
      </c>
    </row>
    <row r="50" spans="1:11" x14ac:dyDescent="0.25">
      <c r="A50" s="2">
        <v>42481</v>
      </c>
      <c r="B50">
        <v>1487</v>
      </c>
      <c r="C50" t="s">
        <v>398</v>
      </c>
      <c r="D50" t="s">
        <v>241</v>
      </c>
      <c r="E50" s="15" t="s">
        <v>274</v>
      </c>
      <c r="F50" s="1">
        <v>265</v>
      </c>
      <c r="G50" s="1"/>
      <c r="H50" s="1">
        <f t="shared" si="0"/>
        <v>182827.63000000003</v>
      </c>
      <c r="I50" s="25">
        <v>6000</v>
      </c>
      <c r="J50" s="6" t="s">
        <v>55</v>
      </c>
    </row>
    <row r="51" spans="1:11" x14ac:dyDescent="0.25">
      <c r="A51" s="2">
        <v>42486</v>
      </c>
      <c r="B51">
        <v>1488</v>
      </c>
      <c r="C51" t="s">
        <v>31</v>
      </c>
      <c r="D51" t="s">
        <v>422</v>
      </c>
      <c r="E51" s="15" t="s">
        <v>274</v>
      </c>
      <c r="F51" s="1">
        <v>3142.76</v>
      </c>
      <c r="G51" s="1"/>
      <c r="H51" s="1">
        <f t="shared" si="0"/>
        <v>179684.87000000002</v>
      </c>
      <c r="I51" s="25">
        <v>6010</v>
      </c>
      <c r="J51" s="6" t="s">
        <v>55</v>
      </c>
    </row>
    <row r="52" spans="1:11" x14ac:dyDescent="0.25">
      <c r="A52" s="2">
        <v>42487</v>
      </c>
      <c r="B52">
        <v>1489</v>
      </c>
      <c r="C52" t="s">
        <v>423</v>
      </c>
      <c r="D52" t="s">
        <v>76</v>
      </c>
      <c r="E52" s="15" t="s">
        <v>274</v>
      </c>
      <c r="F52" s="1">
        <v>160</v>
      </c>
      <c r="G52" s="1"/>
      <c r="H52" s="1">
        <f t="shared" si="0"/>
        <v>179524.87000000002</v>
      </c>
      <c r="I52" s="25">
        <v>6700</v>
      </c>
      <c r="J52" s="6" t="s">
        <v>56</v>
      </c>
    </row>
    <row r="53" spans="1:11" x14ac:dyDescent="0.25">
      <c r="A53" s="2">
        <v>42487</v>
      </c>
      <c r="B53" t="s">
        <v>16</v>
      </c>
      <c r="C53" t="s">
        <v>17</v>
      </c>
      <c r="D53" t="s">
        <v>18</v>
      </c>
      <c r="E53" s="15" t="s">
        <v>274</v>
      </c>
      <c r="F53" s="1">
        <v>5.99</v>
      </c>
      <c r="G53" s="1"/>
      <c r="H53" s="1">
        <f t="shared" si="0"/>
        <v>179518.88000000003</v>
      </c>
      <c r="I53" s="25">
        <v>6000</v>
      </c>
      <c r="J53" s="6" t="s">
        <v>54</v>
      </c>
      <c r="K53" t="s">
        <v>61</v>
      </c>
    </row>
    <row r="54" spans="1:11" x14ac:dyDescent="0.25">
      <c r="A54" s="2">
        <v>42503</v>
      </c>
      <c r="B54" t="s">
        <v>34</v>
      </c>
      <c r="C54" t="s">
        <v>424</v>
      </c>
      <c r="D54" t="s">
        <v>241</v>
      </c>
      <c r="E54" s="15" t="s">
        <v>274</v>
      </c>
      <c r="F54" s="1"/>
      <c r="G54" s="1">
        <v>175</v>
      </c>
      <c r="H54" s="1">
        <f t="shared" si="0"/>
        <v>179693.88000000003</v>
      </c>
      <c r="I54" s="25">
        <v>4200</v>
      </c>
      <c r="J54" s="6" t="s">
        <v>56</v>
      </c>
    </row>
    <row r="55" spans="1:11" x14ac:dyDescent="0.25">
      <c r="A55" s="2"/>
      <c r="C55" t="s">
        <v>425</v>
      </c>
      <c r="D55" t="s">
        <v>241</v>
      </c>
      <c r="E55" s="15" t="s">
        <v>274</v>
      </c>
      <c r="F55" s="1"/>
      <c r="G55" s="1">
        <v>175</v>
      </c>
      <c r="H55" s="1">
        <f t="shared" si="0"/>
        <v>179868.88000000003</v>
      </c>
      <c r="I55" s="25">
        <v>4200</v>
      </c>
      <c r="J55" s="6" t="s">
        <v>56</v>
      </c>
    </row>
    <row r="56" spans="1:11" x14ac:dyDescent="0.25">
      <c r="A56" s="2"/>
      <c r="C56" t="s">
        <v>426</v>
      </c>
      <c r="D56" t="s">
        <v>427</v>
      </c>
      <c r="E56" s="15" t="s">
        <v>274</v>
      </c>
      <c r="F56" s="1"/>
      <c r="G56" s="1">
        <v>750</v>
      </c>
      <c r="H56" s="1">
        <f t="shared" si="0"/>
        <v>180618.88000000003</v>
      </c>
      <c r="I56" s="25">
        <v>4500</v>
      </c>
      <c r="J56" s="6" t="s">
        <v>51</v>
      </c>
    </row>
    <row r="57" spans="1:11" x14ac:dyDescent="0.25">
      <c r="A57" s="2"/>
      <c r="C57" t="s">
        <v>428</v>
      </c>
      <c r="D57" t="s">
        <v>430</v>
      </c>
      <c r="E57" s="15" t="s">
        <v>274</v>
      </c>
      <c r="F57" s="1"/>
      <c r="G57" s="1">
        <v>300</v>
      </c>
      <c r="H57" s="1">
        <f t="shared" si="0"/>
        <v>180918.88000000003</v>
      </c>
      <c r="I57" s="25">
        <v>4200</v>
      </c>
      <c r="J57" s="6" t="s">
        <v>51</v>
      </c>
    </row>
    <row r="58" spans="1:11" x14ac:dyDescent="0.25">
      <c r="A58" s="2">
        <v>42508</v>
      </c>
      <c r="B58" t="s">
        <v>34</v>
      </c>
      <c r="C58" t="s">
        <v>429</v>
      </c>
      <c r="D58" t="s">
        <v>241</v>
      </c>
      <c r="E58" s="15" t="s">
        <v>274</v>
      </c>
      <c r="F58" s="1"/>
      <c r="G58" s="1">
        <v>300</v>
      </c>
      <c r="H58" s="1">
        <f t="shared" si="0"/>
        <v>181218.88000000003</v>
      </c>
      <c r="I58" s="25">
        <v>4200</v>
      </c>
      <c r="J58" s="6" t="s">
        <v>56</v>
      </c>
    </row>
    <row r="59" spans="1:11" x14ac:dyDescent="0.25">
      <c r="A59" s="2"/>
      <c r="C59" t="s">
        <v>404</v>
      </c>
      <c r="D59" t="s">
        <v>241</v>
      </c>
      <c r="E59" s="15" t="s">
        <v>274</v>
      </c>
      <c r="F59" s="1"/>
      <c r="G59" s="1">
        <v>500</v>
      </c>
      <c r="H59" s="1">
        <f t="shared" si="0"/>
        <v>181718.88000000003</v>
      </c>
      <c r="I59" s="25">
        <v>4200</v>
      </c>
      <c r="J59" s="6" t="s">
        <v>56</v>
      </c>
    </row>
    <row r="60" spans="1:11" x14ac:dyDescent="0.25">
      <c r="A60" s="2"/>
      <c r="C60" t="s">
        <v>431</v>
      </c>
      <c r="D60" t="s">
        <v>430</v>
      </c>
      <c r="E60" s="15" t="s">
        <v>274</v>
      </c>
      <c r="F60" s="1"/>
      <c r="G60" s="1">
        <v>450</v>
      </c>
      <c r="H60" s="1">
        <f t="shared" si="0"/>
        <v>182168.88000000003</v>
      </c>
      <c r="I60" s="25">
        <v>4200</v>
      </c>
      <c r="J60" s="6" t="s">
        <v>51</v>
      </c>
    </row>
    <row r="61" spans="1:11" x14ac:dyDescent="0.25">
      <c r="A61" s="2"/>
      <c r="C61" t="s">
        <v>432</v>
      </c>
      <c r="D61" t="s">
        <v>433</v>
      </c>
      <c r="E61" s="15" t="s">
        <v>274</v>
      </c>
      <c r="F61" s="1"/>
      <c r="G61" s="1">
        <v>300</v>
      </c>
      <c r="H61" s="1">
        <f t="shared" si="0"/>
        <v>182468.88000000003</v>
      </c>
      <c r="I61" s="25">
        <v>4200</v>
      </c>
      <c r="J61" s="6" t="s">
        <v>51</v>
      </c>
    </row>
    <row r="62" spans="1:11" x14ac:dyDescent="0.25">
      <c r="A62" s="2">
        <v>42508</v>
      </c>
      <c r="B62">
        <v>1490</v>
      </c>
      <c r="C62" t="s">
        <v>398</v>
      </c>
      <c r="D62" t="s">
        <v>241</v>
      </c>
      <c r="E62" s="15" t="s">
        <v>274</v>
      </c>
      <c r="F62" s="1">
        <v>285</v>
      </c>
      <c r="G62" s="1"/>
      <c r="H62" s="1">
        <f t="shared" si="0"/>
        <v>182183.88000000003</v>
      </c>
      <c r="I62" s="25">
        <v>6000</v>
      </c>
      <c r="J62" s="6" t="s">
        <v>55</v>
      </c>
    </row>
    <row r="63" spans="1:11" ht="13.9" customHeight="1" x14ac:dyDescent="0.25">
      <c r="A63" s="2">
        <v>42508</v>
      </c>
      <c r="B63">
        <v>1491</v>
      </c>
      <c r="C63" t="s">
        <v>11</v>
      </c>
      <c r="D63" t="s">
        <v>434</v>
      </c>
      <c r="E63" s="15" t="s">
        <v>274</v>
      </c>
      <c r="F63" s="1">
        <v>22.47</v>
      </c>
      <c r="G63" s="1"/>
      <c r="H63" s="1">
        <f t="shared" si="0"/>
        <v>182161.41000000003</v>
      </c>
      <c r="I63" s="25">
        <v>6700</v>
      </c>
      <c r="J63" s="6" t="s">
        <v>54</v>
      </c>
    </row>
    <row r="64" spans="1:11" ht="13.9" customHeight="1" x14ac:dyDescent="0.25">
      <c r="A64" s="2"/>
      <c r="C64" t="s">
        <v>11</v>
      </c>
      <c r="D64" t="s">
        <v>411</v>
      </c>
      <c r="E64" s="15" t="s">
        <v>274</v>
      </c>
      <c r="F64" s="1">
        <v>3.77</v>
      </c>
      <c r="G64" s="1"/>
      <c r="H64" s="1">
        <f t="shared" si="0"/>
        <v>182157.64000000004</v>
      </c>
      <c r="I64" s="25">
        <v>6000</v>
      </c>
      <c r="J64" s="6" t="s">
        <v>52</v>
      </c>
    </row>
    <row r="65" spans="1:10" ht="13.9" customHeight="1" x14ac:dyDescent="0.25">
      <c r="A65" s="2"/>
      <c r="C65" t="s">
        <v>11</v>
      </c>
      <c r="D65" t="s">
        <v>435</v>
      </c>
      <c r="E65" s="15" t="s">
        <v>274</v>
      </c>
      <c r="F65" s="1">
        <v>156.99</v>
      </c>
      <c r="G65" s="1"/>
      <c r="H65" s="1">
        <f t="shared" si="0"/>
        <v>182000.65000000005</v>
      </c>
      <c r="I65" s="25">
        <v>6700</v>
      </c>
      <c r="J65" s="6" t="s">
        <v>54</v>
      </c>
    </row>
    <row r="66" spans="1:10" ht="13.9" customHeight="1" x14ac:dyDescent="0.25">
      <c r="A66" s="2"/>
      <c r="C66" t="s">
        <v>11</v>
      </c>
      <c r="D66" t="s">
        <v>436</v>
      </c>
      <c r="E66" s="15" t="s">
        <v>274</v>
      </c>
      <c r="F66" s="1">
        <v>50.97</v>
      </c>
      <c r="G66" s="1"/>
      <c r="H66" s="1">
        <f t="shared" si="0"/>
        <v>181949.68000000005</v>
      </c>
      <c r="I66" s="25">
        <v>6300</v>
      </c>
      <c r="J66" s="6" t="s">
        <v>53</v>
      </c>
    </row>
    <row r="67" spans="1:10" ht="13.9" customHeight="1" x14ac:dyDescent="0.25">
      <c r="A67" s="2"/>
      <c r="C67" t="s">
        <v>11</v>
      </c>
      <c r="D67" t="s">
        <v>437</v>
      </c>
      <c r="E67" s="15" t="s">
        <v>274</v>
      </c>
      <c r="F67" s="1">
        <v>124.67</v>
      </c>
      <c r="G67" s="1"/>
      <c r="H67" s="1">
        <f t="shared" si="0"/>
        <v>181825.01000000004</v>
      </c>
      <c r="I67" s="25">
        <v>6000</v>
      </c>
      <c r="J67" s="6" t="s">
        <v>56</v>
      </c>
    </row>
    <row r="68" spans="1:10" x14ac:dyDescent="0.25">
      <c r="A68" s="2"/>
      <c r="C68" t="s">
        <v>11</v>
      </c>
      <c r="D68" t="s">
        <v>410</v>
      </c>
      <c r="E68" s="15" t="s">
        <v>274</v>
      </c>
      <c r="F68" s="1">
        <v>30</v>
      </c>
      <c r="G68" s="1"/>
      <c r="H68" s="1">
        <f t="shared" si="0"/>
        <v>181795.01000000004</v>
      </c>
      <c r="I68" s="25">
        <v>6500</v>
      </c>
      <c r="J68" s="6" t="s">
        <v>55</v>
      </c>
    </row>
    <row r="69" spans="1:10" x14ac:dyDescent="0.25">
      <c r="A69" s="2">
        <v>42510</v>
      </c>
      <c r="B69" t="s">
        <v>34</v>
      </c>
      <c r="C69" t="s">
        <v>438</v>
      </c>
      <c r="D69" t="s">
        <v>430</v>
      </c>
      <c r="E69" s="15" t="s">
        <v>274</v>
      </c>
      <c r="F69" s="1"/>
      <c r="G69" s="1">
        <v>150</v>
      </c>
      <c r="H69" s="1">
        <f t="shared" ref="H69:H135" si="1">SUM(H68-F69+G69)</f>
        <v>181945.01000000004</v>
      </c>
      <c r="I69" s="25">
        <v>4200</v>
      </c>
      <c r="J69" s="6" t="s">
        <v>51</v>
      </c>
    </row>
    <row r="70" spans="1:10" x14ac:dyDescent="0.25">
      <c r="A70" s="2"/>
      <c r="C70" t="s">
        <v>439</v>
      </c>
      <c r="D70" t="s">
        <v>440</v>
      </c>
      <c r="E70" s="15" t="s">
        <v>274</v>
      </c>
      <c r="F70" s="1"/>
      <c r="G70" s="1">
        <v>175</v>
      </c>
      <c r="H70" s="1">
        <f t="shared" si="1"/>
        <v>182120.01000000004</v>
      </c>
      <c r="I70" s="25">
        <v>4200</v>
      </c>
      <c r="J70" s="6" t="s">
        <v>56</v>
      </c>
    </row>
    <row r="71" spans="1:10" x14ac:dyDescent="0.25">
      <c r="A71" s="2"/>
      <c r="C71" t="s">
        <v>441</v>
      </c>
      <c r="D71" t="s">
        <v>433</v>
      </c>
      <c r="E71" s="15" t="s">
        <v>274</v>
      </c>
      <c r="F71" s="1"/>
      <c r="G71" s="1">
        <v>300</v>
      </c>
      <c r="H71" s="1">
        <f t="shared" si="1"/>
        <v>182420.01000000004</v>
      </c>
      <c r="I71" s="25">
        <v>4200</v>
      </c>
      <c r="J71" s="6" t="s">
        <v>51</v>
      </c>
    </row>
    <row r="72" spans="1:10" x14ac:dyDescent="0.25">
      <c r="A72" s="2"/>
      <c r="C72" t="s">
        <v>442</v>
      </c>
      <c r="D72" t="s">
        <v>433</v>
      </c>
      <c r="E72" s="15" t="s">
        <v>274</v>
      </c>
      <c r="F72" s="1"/>
      <c r="G72" s="1">
        <v>300</v>
      </c>
      <c r="H72" s="1">
        <f t="shared" si="1"/>
        <v>182720.01000000004</v>
      </c>
      <c r="I72" s="25">
        <v>4200</v>
      </c>
      <c r="J72" s="6" t="s">
        <v>51</v>
      </c>
    </row>
    <row r="73" spans="1:10" x14ac:dyDescent="0.25">
      <c r="A73" s="2">
        <v>42514</v>
      </c>
      <c r="B73">
        <v>1492</v>
      </c>
      <c r="C73" t="s">
        <v>423</v>
      </c>
      <c r="D73" t="s">
        <v>76</v>
      </c>
      <c r="E73" s="15" t="s">
        <v>274</v>
      </c>
      <c r="F73" s="1">
        <v>220</v>
      </c>
      <c r="G73" s="1"/>
      <c r="H73" s="1">
        <f t="shared" si="1"/>
        <v>182500.01000000004</v>
      </c>
      <c r="I73" s="25">
        <v>6700</v>
      </c>
      <c r="J73" s="6" t="s">
        <v>56</v>
      </c>
    </row>
    <row r="74" spans="1:10" x14ac:dyDescent="0.25">
      <c r="A74" s="2">
        <v>42514</v>
      </c>
      <c r="B74">
        <v>1493</v>
      </c>
      <c r="C74" t="s">
        <v>443</v>
      </c>
      <c r="D74" t="s">
        <v>403</v>
      </c>
      <c r="E74" s="15" t="s">
        <v>274</v>
      </c>
      <c r="F74" s="1">
        <v>186.83</v>
      </c>
      <c r="G74" s="1"/>
      <c r="H74" s="1">
        <f t="shared" si="1"/>
        <v>182313.18000000005</v>
      </c>
      <c r="I74" s="25">
        <v>6300</v>
      </c>
      <c r="J74" s="6" t="s">
        <v>53</v>
      </c>
    </row>
    <row r="75" spans="1:10" x14ac:dyDescent="0.25">
      <c r="A75" s="2">
        <v>42521</v>
      </c>
      <c r="B75">
        <v>1494</v>
      </c>
      <c r="C75" t="s">
        <v>67</v>
      </c>
      <c r="D75" t="s">
        <v>444</v>
      </c>
      <c r="E75" s="15" t="s">
        <v>274</v>
      </c>
      <c r="F75" s="1">
        <v>44428</v>
      </c>
      <c r="G75" s="1"/>
      <c r="H75" s="1">
        <f t="shared" si="1"/>
        <v>137885.18000000005</v>
      </c>
      <c r="I75" s="25">
        <v>6010</v>
      </c>
      <c r="J75" s="6" t="s">
        <v>56</v>
      </c>
    </row>
    <row r="76" spans="1:10" x14ac:dyDescent="0.25">
      <c r="A76" s="2">
        <v>42521</v>
      </c>
      <c r="B76" t="s">
        <v>34</v>
      </c>
      <c r="C76" t="s">
        <v>445</v>
      </c>
      <c r="D76" t="s">
        <v>359</v>
      </c>
      <c r="E76" s="15" t="s">
        <v>274</v>
      </c>
      <c r="F76" s="1"/>
      <c r="G76" s="1">
        <v>175</v>
      </c>
      <c r="H76" s="1">
        <f t="shared" si="1"/>
        <v>138060.18000000005</v>
      </c>
      <c r="I76" s="25">
        <v>4200</v>
      </c>
      <c r="J76" s="6" t="s">
        <v>56</v>
      </c>
    </row>
    <row r="77" spans="1:10" x14ac:dyDescent="0.25">
      <c r="A77" s="2"/>
      <c r="C77" t="s">
        <v>446</v>
      </c>
      <c r="D77" t="s">
        <v>447</v>
      </c>
      <c r="E77" s="15" t="s">
        <v>274</v>
      </c>
      <c r="F77" s="1"/>
      <c r="G77" s="1">
        <v>3000</v>
      </c>
      <c r="H77" s="1">
        <f t="shared" si="1"/>
        <v>141060.18000000005</v>
      </c>
      <c r="I77" s="25">
        <v>4500</v>
      </c>
      <c r="J77" s="6" t="s">
        <v>51</v>
      </c>
    </row>
    <row r="78" spans="1:10" x14ac:dyDescent="0.25">
      <c r="A78" s="2"/>
      <c r="C78" t="s">
        <v>446</v>
      </c>
      <c r="D78" t="s">
        <v>359</v>
      </c>
      <c r="E78" s="15" t="s">
        <v>274</v>
      </c>
      <c r="F78" s="1"/>
      <c r="G78" s="1">
        <v>2000</v>
      </c>
      <c r="H78" s="1">
        <f t="shared" si="1"/>
        <v>143060.18000000005</v>
      </c>
      <c r="I78" s="25">
        <v>4200</v>
      </c>
      <c r="J78" s="6" t="s">
        <v>56</v>
      </c>
    </row>
    <row r="79" spans="1:10" x14ac:dyDescent="0.25">
      <c r="A79" s="2"/>
      <c r="C79" t="s">
        <v>448</v>
      </c>
      <c r="D79" t="s">
        <v>449</v>
      </c>
      <c r="E79" s="15" t="s">
        <v>274</v>
      </c>
      <c r="F79" s="1"/>
      <c r="G79" s="1">
        <v>750</v>
      </c>
      <c r="H79" s="1">
        <f t="shared" si="1"/>
        <v>143810.18000000005</v>
      </c>
      <c r="I79" s="25">
        <v>4500</v>
      </c>
      <c r="J79" s="6" t="s">
        <v>51</v>
      </c>
    </row>
    <row r="80" spans="1:10" x14ac:dyDescent="0.25">
      <c r="A80" s="2"/>
      <c r="C80" t="s">
        <v>450</v>
      </c>
      <c r="D80" t="s">
        <v>451</v>
      </c>
      <c r="E80" s="15" t="s">
        <v>274</v>
      </c>
      <c r="F80" s="1"/>
      <c r="G80" s="1">
        <v>300</v>
      </c>
      <c r="H80" s="1">
        <f t="shared" si="1"/>
        <v>144110.18000000005</v>
      </c>
      <c r="I80" s="25">
        <v>4200</v>
      </c>
      <c r="J80" s="6" t="s">
        <v>51</v>
      </c>
    </row>
    <row r="81" spans="1:11" x14ac:dyDescent="0.25">
      <c r="A81" s="2">
        <v>42521</v>
      </c>
      <c r="B81" t="s">
        <v>16</v>
      </c>
      <c r="C81" t="s">
        <v>17</v>
      </c>
      <c r="D81" t="s">
        <v>18</v>
      </c>
      <c r="E81" s="15" t="s">
        <v>274</v>
      </c>
      <c r="F81" s="1">
        <v>5.99</v>
      </c>
      <c r="G81" s="1"/>
      <c r="H81" s="1">
        <f t="shared" si="1"/>
        <v>144104.19000000006</v>
      </c>
      <c r="I81" s="25">
        <v>6000</v>
      </c>
      <c r="J81" s="6" t="s">
        <v>54</v>
      </c>
      <c r="K81" t="s">
        <v>61</v>
      </c>
    </row>
    <row r="82" spans="1:11" x14ac:dyDescent="0.25">
      <c r="A82" s="2">
        <v>42524</v>
      </c>
      <c r="B82">
        <v>1495</v>
      </c>
      <c r="C82" t="s">
        <v>452</v>
      </c>
      <c r="D82" t="s">
        <v>453</v>
      </c>
      <c r="E82" s="15" t="s">
        <v>274</v>
      </c>
      <c r="F82" s="1">
        <v>1533.55</v>
      </c>
      <c r="G82" s="1"/>
      <c r="H82" s="1">
        <f t="shared" si="1"/>
        <v>142570.64000000007</v>
      </c>
      <c r="I82" s="25">
        <v>1400</v>
      </c>
      <c r="J82" s="6" t="s">
        <v>55</v>
      </c>
    </row>
    <row r="83" spans="1:11" x14ac:dyDescent="0.25">
      <c r="A83" s="2">
        <v>42527</v>
      </c>
      <c r="B83">
        <v>1496</v>
      </c>
      <c r="C83" t="s">
        <v>454</v>
      </c>
      <c r="D83" t="s">
        <v>455</v>
      </c>
      <c r="E83" s="15" t="s">
        <v>274</v>
      </c>
      <c r="F83" s="1">
        <v>207</v>
      </c>
      <c r="G83" s="1"/>
      <c r="H83" s="1">
        <f t="shared" si="1"/>
        <v>142363.64000000007</v>
      </c>
      <c r="I83" s="25">
        <v>6000</v>
      </c>
      <c r="J83" s="6" t="s">
        <v>74</v>
      </c>
    </row>
    <row r="84" spans="1:11" x14ac:dyDescent="0.25">
      <c r="A84" s="2">
        <v>42527</v>
      </c>
      <c r="B84">
        <v>1497</v>
      </c>
      <c r="C84" t="s">
        <v>270</v>
      </c>
      <c r="D84" t="s">
        <v>241</v>
      </c>
      <c r="E84" s="15" t="s">
        <v>274</v>
      </c>
      <c r="F84" s="1">
        <v>200</v>
      </c>
      <c r="G84" s="1"/>
      <c r="H84" s="1">
        <f t="shared" si="1"/>
        <v>142163.64000000007</v>
      </c>
      <c r="I84" s="25">
        <v>6000</v>
      </c>
      <c r="J84" s="6" t="s">
        <v>55</v>
      </c>
    </row>
    <row r="85" spans="1:11" x14ac:dyDescent="0.25">
      <c r="A85" s="2">
        <v>42527</v>
      </c>
      <c r="B85">
        <v>1498</v>
      </c>
      <c r="C85" t="s">
        <v>456</v>
      </c>
      <c r="D85" t="s">
        <v>241</v>
      </c>
      <c r="E85" s="15" t="s">
        <v>274</v>
      </c>
      <c r="F85" s="1">
        <v>360</v>
      </c>
      <c r="G85" s="1"/>
      <c r="H85" s="1">
        <f t="shared" si="1"/>
        <v>141803.64000000007</v>
      </c>
      <c r="I85" s="25">
        <v>6000</v>
      </c>
      <c r="J85" s="6" t="s">
        <v>55</v>
      </c>
    </row>
    <row r="86" spans="1:11" ht="15.75" x14ac:dyDescent="0.25">
      <c r="A86" s="3" t="s">
        <v>0</v>
      </c>
      <c r="B86" s="4" t="s">
        <v>1</v>
      </c>
      <c r="C86" s="4" t="s">
        <v>4</v>
      </c>
      <c r="D86" s="4" t="s">
        <v>3</v>
      </c>
      <c r="E86" s="108" t="s">
        <v>273</v>
      </c>
      <c r="F86" s="5" t="s">
        <v>5</v>
      </c>
      <c r="G86" s="5" t="s">
        <v>6</v>
      </c>
      <c r="H86" s="5" t="s">
        <v>7</v>
      </c>
      <c r="I86" s="4" t="s">
        <v>2</v>
      </c>
      <c r="J86" s="7" t="s">
        <v>33</v>
      </c>
      <c r="K86" s="4" t="s">
        <v>341</v>
      </c>
    </row>
    <row r="87" spans="1:11" x14ac:dyDescent="0.25">
      <c r="A87" s="2">
        <v>42527</v>
      </c>
      <c r="B87" t="s">
        <v>34</v>
      </c>
      <c r="C87" t="s">
        <v>457</v>
      </c>
      <c r="D87" t="s">
        <v>458</v>
      </c>
      <c r="E87" s="15" t="s">
        <v>274</v>
      </c>
      <c r="F87" s="1"/>
      <c r="G87" s="1">
        <v>80</v>
      </c>
      <c r="H87" s="1">
        <f>SUM(H85-F87+G87)</f>
        <v>141883.64000000007</v>
      </c>
      <c r="I87" s="25">
        <v>4100</v>
      </c>
      <c r="J87" s="6" t="s">
        <v>56</v>
      </c>
    </row>
    <row r="88" spans="1:11" x14ac:dyDescent="0.25">
      <c r="A88" s="2"/>
      <c r="C88" t="s">
        <v>459</v>
      </c>
      <c r="D88" t="s">
        <v>359</v>
      </c>
      <c r="E88" s="15" t="s">
        <v>274</v>
      </c>
      <c r="F88" s="1"/>
      <c r="G88" s="1">
        <v>175</v>
      </c>
      <c r="H88" s="1">
        <f t="shared" si="1"/>
        <v>142058.64000000007</v>
      </c>
      <c r="I88" s="25">
        <v>4200</v>
      </c>
      <c r="J88" s="6" t="s">
        <v>56</v>
      </c>
    </row>
    <row r="89" spans="1:11" x14ac:dyDescent="0.25">
      <c r="A89" s="2"/>
      <c r="C89" t="s">
        <v>460</v>
      </c>
      <c r="D89" t="s">
        <v>387</v>
      </c>
      <c r="E89" s="15" t="s">
        <v>274</v>
      </c>
      <c r="F89" s="1"/>
      <c r="G89" s="1">
        <v>150</v>
      </c>
      <c r="H89" s="1">
        <f t="shared" si="1"/>
        <v>142208.64000000007</v>
      </c>
      <c r="I89" s="25">
        <v>4200</v>
      </c>
      <c r="J89" s="6" t="s">
        <v>51</v>
      </c>
    </row>
    <row r="90" spans="1:11" x14ac:dyDescent="0.25">
      <c r="A90" s="2">
        <v>42529</v>
      </c>
      <c r="B90">
        <v>1499</v>
      </c>
      <c r="C90" t="s">
        <v>461</v>
      </c>
      <c r="D90" t="s">
        <v>462</v>
      </c>
      <c r="E90" s="15" t="s">
        <v>274</v>
      </c>
      <c r="F90" s="1">
        <v>1200</v>
      </c>
      <c r="G90" s="1"/>
      <c r="H90" s="1">
        <f t="shared" si="1"/>
        <v>141008.64000000007</v>
      </c>
      <c r="I90" s="25">
        <v>6000</v>
      </c>
      <c r="J90" s="6" t="s">
        <v>51</v>
      </c>
    </row>
    <row r="91" spans="1:11" x14ac:dyDescent="0.25">
      <c r="A91" s="2">
        <v>42534</v>
      </c>
      <c r="B91" t="s">
        <v>34</v>
      </c>
      <c r="C91" t="s">
        <v>463</v>
      </c>
      <c r="D91" t="s">
        <v>387</v>
      </c>
      <c r="E91" s="15" t="s">
        <v>274</v>
      </c>
      <c r="F91" s="1"/>
      <c r="G91" s="1">
        <v>150</v>
      </c>
      <c r="H91" s="1">
        <f t="shared" si="1"/>
        <v>141158.64000000007</v>
      </c>
      <c r="I91" s="25">
        <v>4200</v>
      </c>
      <c r="J91" s="6" t="s">
        <v>51</v>
      </c>
    </row>
    <row r="92" spans="1:11" x14ac:dyDescent="0.25">
      <c r="A92" s="2"/>
      <c r="C92" t="s">
        <v>464</v>
      </c>
      <c r="D92" t="s">
        <v>458</v>
      </c>
      <c r="E92" s="15" t="s">
        <v>274</v>
      </c>
      <c r="F92" s="1"/>
      <c r="G92" s="1">
        <v>320</v>
      </c>
      <c r="H92" s="1">
        <f t="shared" si="1"/>
        <v>141478.64000000007</v>
      </c>
      <c r="I92" s="25">
        <v>4100</v>
      </c>
      <c r="J92" s="6" t="s">
        <v>56</v>
      </c>
    </row>
    <row r="93" spans="1:11" x14ac:dyDescent="0.25">
      <c r="A93" s="2"/>
      <c r="C93" t="s">
        <v>465</v>
      </c>
      <c r="D93" t="s">
        <v>466</v>
      </c>
      <c r="E93" s="15" t="s">
        <v>274</v>
      </c>
      <c r="F93" s="1"/>
      <c r="G93" s="1">
        <v>300</v>
      </c>
      <c r="H93" s="1">
        <f t="shared" si="1"/>
        <v>141778.64000000007</v>
      </c>
      <c r="I93" s="25">
        <v>4200</v>
      </c>
      <c r="J93" s="6" t="s">
        <v>56</v>
      </c>
    </row>
    <row r="94" spans="1:11" x14ac:dyDescent="0.25">
      <c r="A94" s="2">
        <v>42537</v>
      </c>
      <c r="B94" t="s">
        <v>34</v>
      </c>
      <c r="C94" t="s">
        <v>467</v>
      </c>
      <c r="D94" t="s">
        <v>449</v>
      </c>
      <c r="E94" s="15" t="s">
        <v>274</v>
      </c>
      <c r="F94" s="1"/>
      <c r="G94" s="1">
        <v>750</v>
      </c>
      <c r="H94" s="1">
        <f t="shared" si="1"/>
        <v>142528.64000000007</v>
      </c>
      <c r="I94" s="25">
        <v>4500</v>
      </c>
      <c r="J94" s="6" t="s">
        <v>51</v>
      </c>
    </row>
    <row r="95" spans="1:11" x14ac:dyDescent="0.25">
      <c r="A95" s="2">
        <v>42537</v>
      </c>
      <c r="B95">
        <v>1500</v>
      </c>
      <c r="C95" t="s">
        <v>69</v>
      </c>
      <c r="D95" t="s">
        <v>468</v>
      </c>
      <c r="E95" s="15" t="s">
        <v>274</v>
      </c>
      <c r="F95" s="1">
        <v>273.99</v>
      </c>
      <c r="G95" s="1"/>
      <c r="H95" s="1">
        <f t="shared" si="1"/>
        <v>142254.65000000008</v>
      </c>
      <c r="I95" s="25">
        <v>6900</v>
      </c>
      <c r="J95" s="6" t="s">
        <v>56</v>
      </c>
    </row>
    <row r="96" spans="1:11" x14ac:dyDescent="0.25">
      <c r="A96" s="2">
        <v>42537</v>
      </c>
      <c r="B96">
        <v>1501</v>
      </c>
      <c r="C96" t="s">
        <v>309</v>
      </c>
      <c r="D96" t="s">
        <v>469</v>
      </c>
      <c r="E96" s="15" t="s">
        <v>274</v>
      </c>
      <c r="F96" s="1">
        <v>56.56</v>
      </c>
      <c r="G96" s="1"/>
      <c r="H96" s="1">
        <f t="shared" si="1"/>
        <v>142198.09000000008</v>
      </c>
      <c r="I96" s="25">
        <v>6000</v>
      </c>
      <c r="J96" s="6" t="s">
        <v>56</v>
      </c>
    </row>
    <row r="97" spans="1:10" x14ac:dyDescent="0.25">
      <c r="A97" s="2">
        <v>42541</v>
      </c>
      <c r="B97" t="s">
        <v>34</v>
      </c>
      <c r="C97" t="s">
        <v>470</v>
      </c>
      <c r="D97" t="s">
        <v>449</v>
      </c>
      <c r="E97" s="15" t="s">
        <v>274</v>
      </c>
      <c r="F97" s="1"/>
      <c r="G97" s="1">
        <v>750</v>
      </c>
      <c r="H97" s="1">
        <f t="shared" si="1"/>
        <v>142948.09000000008</v>
      </c>
      <c r="I97" s="25">
        <v>4500</v>
      </c>
      <c r="J97" s="6" t="s">
        <v>51</v>
      </c>
    </row>
    <row r="98" spans="1:10" x14ac:dyDescent="0.25">
      <c r="A98" s="2"/>
      <c r="C98" t="s">
        <v>358</v>
      </c>
      <c r="D98" t="s">
        <v>471</v>
      </c>
      <c r="E98" s="15" t="s">
        <v>274</v>
      </c>
      <c r="F98" s="1"/>
      <c r="G98" s="1">
        <v>2500</v>
      </c>
      <c r="H98" s="1">
        <f t="shared" si="1"/>
        <v>145448.09000000008</v>
      </c>
      <c r="I98" s="25">
        <v>4900</v>
      </c>
      <c r="J98" s="6" t="s">
        <v>55</v>
      </c>
    </row>
    <row r="99" spans="1:10" x14ac:dyDescent="0.25">
      <c r="A99" s="2"/>
      <c r="C99" t="s">
        <v>198</v>
      </c>
      <c r="D99" t="s">
        <v>387</v>
      </c>
      <c r="E99" s="15" t="s">
        <v>274</v>
      </c>
      <c r="F99" s="1"/>
      <c r="G99" s="1">
        <v>150</v>
      </c>
      <c r="H99" s="1">
        <f t="shared" si="1"/>
        <v>145598.09000000008</v>
      </c>
      <c r="I99" s="25">
        <v>4200</v>
      </c>
      <c r="J99" s="6" t="s">
        <v>51</v>
      </c>
    </row>
    <row r="100" spans="1:10" x14ac:dyDescent="0.25">
      <c r="A100" s="2">
        <v>42541</v>
      </c>
      <c r="B100">
        <v>1502</v>
      </c>
      <c r="C100" t="s">
        <v>472</v>
      </c>
      <c r="D100" t="s">
        <v>485</v>
      </c>
      <c r="E100" s="15" t="s">
        <v>274</v>
      </c>
      <c r="F100" s="1">
        <v>90</v>
      </c>
      <c r="G100" s="1"/>
      <c r="H100" s="1">
        <f t="shared" si="1"/>
        <v>145508.09000000008</v>
      </c>
      <c r="I100" s="25">
        <v>6700</v>
      </c>
      <c r="J100" s="6" t="s">
        <v>56</v>
      </c>
    </row>
    <row r="101" spans="1:10" x14ac:dyDescent="0.25">
      <c r="A101" s="2">
        <v>42541</v>
      </c>
      <c r="B101">
        <v>1503</v>
      </c>
      <c r="C101" t="s">
        <v>486</v>
      </c>
      <c r="D101" t="s">
        <v>485</v>
      </c>
      <c r="E101" s="15" t="s">
        <v>274</v>
      </c>
      <c r="F101" s="1">
        <v>90</v>
      </c>
      <c r="G101" s="1"/>
      <c r="H101" s="1">
        <f t="shared" si="1"/>
        <v>145418.09000000008</v>
      </c>
      <c r="I101" s="25">
        <v>6700</v>
      </c>
      <c r="J101" s="6" t="s">
        <v>56</v>
      </c>
    </row>
    <row r="102" spans="1:10" x14ac:dyDescent="0.25">
      <c r="A102" s="2">
        <v>42541</v>
      </c>
      <c r="B102">
        <v>1504</v>
      </c>
      <c r="C102" t="s">
        <v>94</v>
      </c>
      <c r="E102" s="15" t="s">
        <v>274</v>
      </c>
      <c r="F102" s="1"/>
      <c r="G102" s="1"/>
      <c r="H102" s="1">
        <f t="shared" si="1"/>
        <v>145418.09000000008</v>
      </c>
      <c r="I102" s="25"/>
      <c r="J102" s="6"/>
    </row>
    <row r="103" spans="1:10" x14ac:dyDescent="0.25">
      <c r="A103" s="2">
        <v>42541</v>
      </c>
      <c r="B103">
        <v>1505</v>
      </c>
      <c r="C103" t="s">
        <v>252</v>
      </c>
      <c r="D103" t="s">
        <v>473</v>
      </c>
      <c r="E103" s="15" t="s">
        <v>274</v>
      </c>
      <c r="F103" s="1">
        <v>604.75</v>
      </c>
      <c r="G103" s="1"/>
      <c r="H103" s="1">
        <f t="shared" si="1"/>
        <v>144813.34000000008</v>
      </c>
      <c r="I103" s="25">
        <v>7700</v>
      </c>
      <c r="J103" s="6" t="s">
        <v>51</v>
      </c>
    </row>
    <row r="104" spans="1:10" x14ac:dyDescent="0.25">
      <c r="A104" s="2">
        <v>42542</v>
      </c>
      <c r="B104" t="s">
        <v>34</v>
      </c>
      <c r="C104" t="s">
        <v>474</v>
      </c>
      <c r="D104" t="s">
        <v>35</v>
      </c>
      <c r="E104" s="15" t="s">
        <v>274</v>
      </c>
      <c r="F104" s="1"/>
      <c r="G104" s="1">
        <v>150</v>
      </c>
      <c r="H104" s="1">
        <f t="shared" si="1"/>
        <v>144963.34000000008</v>
      </c>
      <c r="I104" s="25">
        <v>4200</v>
      </c>
      <c r="J104" s="6" t="s">
        <v>51</v>
      </c>
    </row>
    <row r="105" spans="1:10" x14ac:dyDescent="0.25">
      <c r="A105" s="2"/>
      <c r="C105" t="s">
        <v>475</v>
      </c>
      <c r="D105" t="s">
        <v>476</v>
      </c>
      <c r="E105" s="15" t="s">
        <v>274</v>
      </c>
      <c r="F105" s="1"/>
      <c r="G105" s="1">
        <v>3000</v>
      </c>
      <c r="H105" s="1">
        <f t="shared" si="1"/>
        <v>147963.34000000008</v>
      </c>
      <c r="I105" s="25">
        <v>4500</v>
      </c>
      <c r="J105" s="6" t="s">
        <v>51</v>
      </c>
    </row>
    <row r="106" spans="1:10" x14ac:dyDescent="0.25">
      <c r="A106" s="2"/>
      <c r="C106" t="s">
        <v>477</v>
      </c>
      <c r="D106" t="s">
        <v>359</v>
      </c>
      <c r="E106" s="15" t="s">
        <v>274</v>
      </c>
      <c r="F106" s="1"/>
      <c r="G106" s="1">
        <v>2000</v>
      </c>
      <c r="H106" s="1">
        <f t="shared" si="1"/>
        <v>149963.34000000008</v>
      </c>
      <c r="I106" s="25">
        <v>4200</v>
      </c>
      <c r="J106" s="6" t="s">
        <v>56</v>
      </c>
    </row>
    <row r="107" spans="1:10" x14ac:dyDescent="0.25">
      <c r="A107" s="2">
        <v>42542</v>
      </c>
      <c r="B107">
        <v>1506</v>
      </c>
      <c r="C107" t="s">
        <v>11</v>
      </c>
      <c r="D107" t="s">
        <v>478</v>
      </c>
      <c r="E107" s="15" t="s">
        <v>274</v>
      </c>
      <c r="F107" s="1">
        <v>430</v>
      </c>
      <c r="G107" s="1"/>
      <c r="H107" s="1">
        <f t="shared" si="1"/>
        <v>149533.34000000008</v>
      </c>
      <c r="I107" s="25">
        <v>6700</v>
      </c>
      <c r="J107" s="6" t="s">
        <v>56</v>
      </c>
    </row>
    <row r="108" spans="1:10" x14ac:dyDescent="0.25">
      <c r="A108" s="2"/>
      <c r="C108" t="s">
        <v>11</v>
      </c>
      <c r="D108" t="s">
        <v>479</v>
      </c>
      <c r="E108" s="15" t="s">
        <v>274</v>
      </c>
      <c r="F108" s="1">
        <v>37</v>
      </c>
      <c r="G108" s="1"/>
      <c r="H108" s="1">
        <f t="shared" si="1"/>
        <v>149496.34000000008</v>
      </c>
      <c r="I108" s="25">
        <v>6700</v>
      </c>
      <c r="J108" s="6" t="s">
        <v>56</v>
      </c>
    </row>
    <row r="109" spans="1:10" x14ac:dyDescent="0.25">
      <c r="A109" s="2"/>
      <c r="C109" t="s">
        <v>11</v>
      </c>
      <c r="D109" t="s">
        <v>480</v>
      </c>
      <c r="E109" s="15" t="s">
        <v>274</v>
      </c>
      <c r="F109" s="1">
        <v>12.81</v>
      </c>
      <c r="G109" s="1"/>
      <c r="H109" s="1">
        <f t="shared" si="1"/>
        <v>149483.53000000009</v>
      </c>
      <c r="I109" s="25">
        <v>6000</v>
      </c>
      <c r="J109" s="6" t="s">
        <v>53</v>
      </c>
    </row>
    <row r="110" spans="1:10" x14ac:dyDescent="0.25">
      <c r="A110" s="2"/>
      <c r="C110" t="s">
        <v>11</v>
      </c>
      <c r="D110" t="s">
        <v>410</v>
      </c>
      <c r="E110" s="15" t="s">
        <v>274</v>
      </c>
      <c r="F110" s="1">
        <v>30</v>
      </c>
      <c r="G110" s="1"/>
      <c r="H110" s="1">
        <f t="shared" si="1"/>
        <v>149453.53000000009</v>
      </c>
      <c r="I110" s="25">
        <v>6500</v>
      </c>
      <c r="J110" s="6" t="s">
        <v>55</v>
      </c>
    </row>
    <row r="111" spans="1:10" x14ac:dyDescent="0.25">
      <c r="A111" s="2">
        <v>42542</v>
      </c>
      <c r="B111">
        <v>1507</v>
      </c>
      <c r="C111" t="s">
        <v>398</v>
      </c>
      <c r="D111" t="s">
        <v>481</v>
      </c>
      <c r="E111" s="15" t="s">
        <v>274</v>
      </c>
      <c r="F111" s="1">
        <v>285</v>
      </c>
      <c r="G111" s="1"/>
      <c r="H111" s="1">
        <f t="shared" si="1"/>
        <v>149168.53000000009</v>
      </c>
      <c r="I111" s="25">
        <v>6000</v>
      </c>
      <c r="J111" s="6" t="s">
        <v>55</v>
      </c>
    </row>
    <row r="112" spans="1:10" x14ac:dyDescent="0.25">
      <c r="A112" s="2">
        <v>42550</v>
      </c>
      <c r="B112">
        <v>1508</v>
      </c>
      <c r="C112" t="s">
        <v>92</v>
      </c>
      <c r="D112" t="s">
        <v>482</v>
      </c>
      <c r="E112" s="15" t="s">
        <v>274</v>
      </c>
      <c r="F112" s="1">
        <v>534</v>
      </c>
      <c r="G112" s="1"/>
      <c r="H112" s="1">
        <f t="shared" si="1"/>
        <v>148634.53000000009</v>
      </c>
      <c r="I112" s="25">
        <v>6900</v>
      </c>
      <c r="J112" s="6" t="s">
        <v>51</v>
      </c>
    </row>
    <row r="113" spans="1:11" x14ac:dyDescent="0.25">
      <c r="A113" s="2">
        <v>42550</v>
      </c>
      <c r="B113">
        <v>1509</v>
      </c>
      <c r="C113" t="s">
        <v>483</v>
      </c>
      <c r="D113" t="s">
        <v>484</v>
      </c>
      <c r="E113" s="15" t="s">
        <v>274</v>
      </c>
      <c r="F113" s="1">
        <v>700</v>
      </c>
      <c r="G113" s="1"/>
      <c r="H113" s="1">
        <f t="shared" si="1"/>
        <v>147934.53000000009</v>
      </c>
      <c r="I113" s="25">
        <v>1400</v>
      </c>
      <c r="J113" s="6" t="s">
        <v>55</v>
      </c>
    </row>
    <row r="114" spans="1:11" x14ac:dyDescent="0.25">
      <c r="A114" s="2">
        <v>42550</v>
      </c>
      <c r="B114">
        <v>1510</v>
      </c>
      <c r="C114" t="s">
        <v>472</v>
      </c>
      <c r="D114" t="s">
        <v>485</v>
      </c>
      <c r="E114" s="15" t="s">
        <v>274</v>
      </c>
      <c r="F114" s="1">
        <v>160</v>
      </c>
      <c r="G114" s="1"/>
      <c r="H114" s="1">
        <f t="shared" si="1"/>
        <v>147774.53000000009</v>
      </c>
      <c r="I114" s="25">
        <v>6700</v>
      </c>
      <c r="J114" s="6" t="s">
        <v>56</v>
      </c>
    </row>
    <row r="115" spans="1:11" x14ac:dyDescent="0.25">
      <c r="A115" s="2">
        <v>42550</v>
      </c>
      <c r="B115">
        <v>1511</v>
      </c>
      <c r="C115" t="s">
        <v>487</v>
      </c>
      <c r="D115" t="s">
        <v>485</v>
      </c>
      <c r="E115" s="15" t="s">
        <v>274</v>
      </c>
      <c r="F115" s="1">
        <v>120</v>
      </c>
      <c r="G115" s="1"/>
      <c r="H115" s="1">
        <f t="shared" si="1"/>
        <v>147654.53000000009</v>
      </c>
      <c r="I115" s="25">
        <v>6700</v>
      </c>
      <c r="J115" s="6" t="s">
        <v>56</v>
      </c>
    </row>
    <row r="116" spans="1:11" x14ac:dyDescent="0.25">
      <c r="A116" s="2">
        <v>42550</v>
      </c>
      <c r="B116">
        <v>1512</v>
      </c>
      <c r="C116" t="s">
        <v>488</v>
      </c>
      <c r="D116" t="s">
        <v>485</v>
      </c>
      <c r="E116" s="15" t="s">
        <v>274</v>
      </c>
      <c r="F116" s="1">
        <v>100</v>
      </c>
      <c r="G116" s="1"/>
      <c r="H116" s="1">
        <f t="shared" si="1"/>
        <v>147554.53000000009</v>
      </c>
      <c r="I116" s="25">
        <v>6700</v>
      </c>
      <c r="J116" s="6" t="s">
        <v>56</v>
      </c>
    </row>
    <row r="117" spans="1:11" x14ac:dyDescent="0.25">
      <c r="A117" s="2">
        <v>42551</v>
      </c>
      <c r="B117" t="s">
        <v>16</v>
      </c>
      <c r="C117" t="s">
        <v>17</v>
      </c>
      <c r="D117" t="s">
        <v>18</v>
      </c>
      <c r="E117" s="15" t="s">
        <v>274</v>
      </c>
      <c r="F117" s="1">
        <v>5.99</v>
      </c>
      <c r="G117" s="1"/>
      <c r="H117" s="1">
        <f t="shared" si="1"/>
        <v>147548.5400000001</v>
      </c>
      <c r="I117" s="25">
        <v>6000</v>
      </c>
      <c r="J117" s="6" t="s">
        <v>54</v>
      </c>
      <c r="K117" t="s">
        <v>61</v>
      </c>
    </row>
    <row r="118" spans="1:11" x14ac:dyDescent="0.25">
      <c r="A118" s="2">
        <v>42557</v>
      </c>
      <c r="B118">
        <v>1513</v>
      </c>
      <c r="C118" t="s">
        <v>75</v>
      </c>
      <c r="D118" t="s">
        <v>489</v>
      </c>
      <c r="E118" s="15" t="s">
        <v>274</v>
      </c>
      <c r="F118" s="1">
        <v>100</v>
      </c>
      <c r="G118" s="1"/>
      <c r="H118" s="1">
        <f t="shared" si="1"/>
        <v>147448.5400000001</v>
      </c>
      <c r="I118" s="25">
        <v>6700</v>
      </c>
      <c r="J118" s="6" t="s">
        <v>56</v>
      </c>
    </row>
    <row r="119" spans="1:11" x14ac:dyDescent="0.25">
      <c r="A119" s="2">
        <v>42557</v>
      </c>
      <c r="B119" t="s">
        <v>34</v>
      </c>
      <c r="C119" t="s">
        <v>490</v>
      </c>
      <c r="D119" t="s">
        <v>359</v>
      </c>
      <c r="E119" s="15" t="s">
        <v>274</v>
      </c>
      <c r="F119" s="1"/>
      <c r="G119" s="1">
        <v>175</v>
      </c>
      <c r="H119" s="1">
        <f t="shared" si="1"/>
        <v>147623.5400000001</v>
      </c>
      <c r="I119" s="25">
        <v>4200</v>
      </c>
      <c r="J119" s="6" t="s">
        <v>56</v>
      </c>
    </row>
    <row r="120" spans="1:11" x14ac:dyDescent="0.25">
      <c r="A120" s="2"/>
      <c r="C120" t="s">
        <v>491</v>
      </c>
      <c r="D120" t="s">
        <v>458</v>
      </c>
      <c r="E120" s="15" t="s">
        <v>274</v>
      </c>
      <c r="F120" s="1"/>
      <c r="G120" s="1">
        <v>240</v>
      </c>
      <c r="H120" s="1">
        <f t="shared" si="1"/>
        <v>147863.5400000001</v>
      </c>
      <c r="I120" s="25">
        <v>4100</v>
      </c>
      <c r="J120" s="6" t="s">
        <v>56</v>
      </c>
    </row>
    <row r="121" spans="1:11" x14ac:dyDescent="0.25">
      <c r="A121" s="2"/>
      <c r="C121" t="s">
        <v>492</v>
      </c>
      <c r="D121" t="s">
        <v>458</v>
      </c>
      <c r="E121" s="15" t="s">
        <v>274</v>
      </c>
      <c r="F121" s="1"/>
      <c r="G121" s="1">
        <v>60</v>
      </c>
      <c r="H121" s="1">
        <f t="shared" si="1"/>
        <v>147923.5400000001</v>
      </c>
      <c r="I121" s="25">
        <v>4100</v>
      </c>
      <c r="J121" s="6" t="s">
        <v>56</v>
      </c>
    </row>
    <row r="122" spans="1:11" x14ac:dyDescent="0.25">
      <c r="A122" s="2"/>
      <c r="C122" t="s">
        <v>493</v>
      </c>
      <c r="D122" t="s">
        <v>495</v>
      </c>
      <c r="E122" s="15" t="s">
        <v>274</v>
      </c>
      <c r="F122" s="1"/>
      <c r="G122" s="1">
        <v>240</v>
      </c>
      <c r="H122" s="1">
        <f t="shared" si="1"/>
        <v>148163.5400000001</v>
      </c>
      <c r="I122" s="25">
        <v>4100</v>
      </c>
      <c r="J122" s="6" t="s">
        <v>56</v>
      </c>
    </row>
    <row r="123" spans="1:11" x14ac:dyDescent="0.25">
      <c r="A123" s="2"/>
      <c r="C123" t="s">
        <v>494</v>
      </c>
      <c r="D123" t="s">
        <v>495</v>
      </c>
      <c r="E123" s="15" t="s">
        <v>274</v>
      </c>
      <c r="F123" s="1"/>
      <c r="G123" s="1">
        <v>320</v>
      </c>
      <c r="H123" s="1">
        <f t="shared" si="1"/>
        <v>148483.5400000001</v>
      </c>
      <c r="I123" s="25">
        <v>4100</v>
      </c>
      <c r="J123" s="6" t="s">
        <v>56</v>
      </c>
    </row>
    <row r="124" spans="1:11" x14ac:dyDescent="0.25">
      <c r="A124" s="2"/>
      <c r="C124" t="s">
        <v>311</v>
      </c>
      <c r="D124" t="s">
        <v>495</v>
      </c>
      <c r="E124" s="15" t="s">
        <v>274</v>
      </c>
      <c r="F124" s="1"/>
      <c r="G124" s="1">
        <v>160</v>
      </c>
      <c r="H124" s="1">
        <f t="shared" si="1"/>
        <v>148643.5400000001</v>
      </c>
      <c r="I124" s="25">
        <v>4100</v>
      </c>
      <c r="J124" s="6" t="s">
        <v>56</v>
      </c>
    </row>
    <row r="125" spans="1:11" x14ac:dyDescent="0.25">
      <c r="A125" s="2"/>
      <c r="C125" t="s">
        <v>496</v>
      </c>
      <c r="D125" t="s">
        <v>63</v>
      </c>
      <c r="E125" s="15" t="s">
        <v>274</v>
      </c>
      <c r="F125" s="1"/>
      <c r="G125" s="1">
        <v>100</v>
      </c>
      <c r="H125" s="1">
        <f t="shared" si="1"/>
        <v>148743.5400000001</v>
      </c>
      <c r="I125" s="25">
        <v>4900</v>
      </c>
      <c r="J125" s="6" t="s">
        <v>51</v>
      </c>
    </row>
    <row r="126" spans="1:11" x14ac:dyDescent="0.25">
      <c r="A126" s="2"/>
      <c r="C126" t="s">
        <v>497</v>
      </c>
      <c r="D126" t="s">
        <v>468</v>
      </c>
      <c r="E126" s="15" t="s">
        <v>274</v>
      </c>
      <c r="F126" s="1"/>
      <c r="G126" s="1">
        <v>50</v>
      </c>
      <c r="H126" s="1">
        <f t="shared" si="1"/>
        <v>148793.5400000001</v>
      </c>
      <c r="I126" s="25">
        <v>4900</v>
      </c>
      <c r="J126" s="6" t="s">
        <v>345</v>
      </c>
    </row>
    <row r="127" spans="1:11" x14ac:dyDescent="0.25">
      <c r="A127" s="2"/>
      <c r="C127" t="s">
        <v>498</v>
      </c>
      <c r="D127" t="s">
        <v>468</v>
      </c>
      <c r="E127" s="15" t="s">
        <v>274</v>
      </c>
      <c r="F127" s="1"/>
      <c r="G127" s="1">
        <v>55</v>
      </c>
      <c r="H127" s="1">
        <f t="shared" si="1"/>
        <v>148848.5400000001</v>
      </c>
      <c r="I127" s="25">
        <v>4900</v>
      </c>
      <c r="J127" s="6" t="s">
        <v>345</v>
      </c>
    </row>
    <row r="128" spans="1:11" x14ac:dyDescent="0.25">
      <c r="A128" s="2"/>
      <c r="C128" t="s">
        <v>498</v>
      </c>
      <c r="D128" t="s">
        <v>495</v>
      </c>
      <c r="E128" s="15" t="s">
        <v>274</v>
      </c>
      <c r="F128" s="1"/>
      <c r="G128" s="1">
        <v>80</v>
      </c>
      <c r="H128" s="1">
        <f t="shared" si="1"/>
        <v>148928.5400000001</v>
      </c>
      <c r="I128" s="25">
        <v>4100</v>
      </c>
      <c r="J128" s="6" t="s">
        <v>56</v>
      </c>
    </row>
    <row r="129" spans="1:11" x14ac:dyDescent="0.25">
      <c r="A129" s="2">
        <v>42557</v>
      </c>
      <c r="B129">
        <v>1514</v>
      </c>
      <c r="C129" t="s">
        <v>499</v>
      </c>
      <c r="D129" t="s">
        <v>482</v>
      </c>
      <c r="E129" s="15" t="s">
        <v>274</v>
      </c>
      <c r="F129" s="1">
        <v>320</v>
      </c>
      <c r="G129" s="1"/>
      <c r="H129" s="1">
        <f t="shared" si="1"/>
        <v>148608.5400000001</v>
      </c>
      <c r="I129" s="25">
        <v>6900</v>
      </c>
      <c r="J129" s="6" t="s">
        <v>51</v>
      </c>
    </row>
    <row r="130" spans="1:11" x14ac:dyDescent="0.25">
      <c r="A130" s="2">
        <v>42557</v>
      </c>
      <c r="B130">
        <v>1515</v>
      </c>
      <c r="C130" t="s">
        <v>472</v>
      </c>
      <c r="D130" t="s">
        <v>485</v>
      </c>
      <c r="E130" s="15" t="s">
        <v>274</v>
      </c>
      <c r="F130" s="1">
        <v>80</v>
      </c>
      <c r="G130" s="1"/>
      <c r="H130" s="1">
        <f t="shared" si="1"/>
        <v>148528.5400000001</v>
      </c>
      <c r="I130" s="25">
        <v>6700</v>
      </c>
      <c r="J130" s="6" t="s">
        <v>56</v>
      </c>
    </row>
    <row r="131" spans="1:11" ht="15.75" x14ac:dyDescent="0.25">
      <c r="A131" s="3" t="s">
        <v>0</v>
      </c>
      <c r="B131" s="4" t="s">
        <v>1</v>
      </c>
      <c r="C131" s="4" t="s">
        <v>4</v>
      </c>
      <c r="D131" s="4" t="s">
        <v>3</v>
      </c>
      <c r="E131" s="108" t="s">
        <v>273</v>
      </c>
      <c r="F131" s="5" t="s">
        <v>5</v>
      </c>
      <c r="G131" s="5" t="s">
        <v>6</v>
      </c>
      <c r="H131" s="5" t="s">
        <v>7</v>
      </c>
      <c r="I131" s="4" t="s">
        <v>2</v>
      </c>
      <c r="J131" s="7" t="s">
        <v>33</v>
      </c>
      <c r="K131" s="4" t="s">
        <v>341</v>
      </c>
    </row>
    <row r="132" spans="1:11" x14ac:dyDescent="0.25">
      <c r="A132" s="2">
        <v>42558</v>
      </c>
      <c r="B132" t="s">
        <v>34</v>
      </c>
      <c r="C132" t="s">
        <v>507</v>
      </c>
      <c r="D132" t="s">
        <v>495</v>
      </c>
      <c r="E132" s="15" t="s">
        <v>274</v>
      </c>
      <c r="F132" s="1"/>
      <c r="G132" s="1">
        <v>300</v>
      </c>
      <c r="H132" s="1">
        <f>SUM(H130-F132+G132)</f>
        <v>148828.5400000001</v>
      </c>
      <c r="I132" s="25">
        <v>4100.0200000000004</v>
      </c>
      <c r="J132" s="6" t="s">
        <v>56</v>
      </c>
    </row>
    <row r="133" spans="1:11" x14ac:dyDescent="0.25">
      <c r="A133" s="2"/>
      <c r="C133" t="s">
        <v>508</v>
      </c>
      <c r="D133" t="s">
        <v>509</v>
      </c>
      <c r="E133" s="15" t="s">
        <v>274</v>
      </c>
      <c r="F133" s="1"/>
      <c r="G133" s="1">
        <v>1500</v>
      </c>
      <c r="H133" s="1">
        <f t="shared" si="1"/>
        <v>150328.5400000001</v>
      </c>
      <c r="I133" s="25">
        <v>4500</v>
      </c>
      <c r="J133" s="6" t="s">
        <v>51</v>
      </c>
    </row>
    <row r="134" spans="1:11" x14ac:dyDescent="0.25">
      <c r="A134" s="2">
        <v>42559</v>
      </c>
      <c r="B134" t="s">
        <v>34</v>
      </c>
      <c r="C134" t="s">
        <v>500</v>
      </c>
      <c r="D134" t="s">
        <v>35</v>
      </c>
      <c r="E134" s="15" t="s">
        <v>274</v>
      </c>
      <c r="F134" s="1"/>
      <c r="G134" s="1">
        <v>150</v>
      </c>
      <c r="H134" s="1">
        <f t="shared" si="1"/>
        <v>150478.5400000001</v>
      </c>
      <c r="I134" s="25">
        <v>4200</v>
      </c>
      <c r="J134" s="6" t="s">
        <v>51</v>
      </c>
    </row>
    <row r="135" spans="1:11" x14ac:dyDescent="0.25">
      <c r="A135" s="2"/>
      <c r="C135" t="s">
        <v>501</v>
      </c>
      <c r="D135" t="s">
        <v>370</v>
      </c>
      <c r="E135" s="15" t="s">
        <v>274</v>
      </c>
      <c r="F135" s="1"/>
      <c r="G135" s="1">
        <v>750</v>
      </c>
      <c r="H135" s="1">
        <f t="shared" si="1"/>
        <v>151228.5400000001</v>
      </c>
      <c r="I135" s="25">
        <v>4500</v>
      </c>
      <c r="J135" s="6" t="s">
        <v>51</v>
      </c>
    </row>
    <row r="136" spans="1:11" x14ac:dyDescent="0.25">
      <c r="A136" s="2"/>
      <c r="C136" t="s">
        <v>446</v>
      </c>
      <c r="D136" t="s">
        <v>241</v>
      </c>
      <c r="E136" s="15" t="s">
        <v>274</v>
      </c>
      <c r="F136" s="1"/>
      <c r="G136" s="1">
        <v>2000</v>
      </c>
      <c r="H136" s="1">
        <f t="shared" ref="H136:H201" si="2">SUM(H135-F136+G136)</f>
        <v>153228.5400000001</v>
      </c>
      <c r="I136" s="25">
        <v>4200</v>
      </c>
      <c r="J136" s="6" t="s">
        <v>56</v>
      </c>
    </row>
    <row r="137" spans="1:11" x14ac:dyDescent="0.25">
      <c r="A137" s="2">
        <v>42562</v>
      </c>
      <c r="B137">
        <v>1516</v>
      </c>
      <c r="C137" t="s">
        <v>94</v>
      </c>
      <c r="E137" s="15" t="s">
        <v>274</v>
      </c>
      <c r="F137" s="1"/>
      <c r="G137" s="1"/>
      <c r="H137" s="1">
        <f t="shared" si="2"/>
        <v>153228.5400000001</v>
      </c>
      <c r="I137" s="25"/>
      <c r="J137" s="6"/>
    </row>
    <row r="138" spans="1:11" x14ac:dyDescent="0.25">
      <c r="A138" s="2">
        <v>42562</v>
      </c>
      <c r="B138">
        <v>1517</v>
      </c>
      <c r="C138" t="s">
        <v>502</v>
      </c>
      <c r="D138" t="s">
        <v>503</v>
      </c>
      <c r="E138" s="15" t="s">
        <v>274</v>
      </c>
      <c r="F138" s="1">
        <v>388</v>
      </c>
      <c r="G138" s="1"/>
      <c r="H138" s="1">
        <f t="shared" si="2"/>
        <v>152840.5400000001</v>
      </c>
      <c r="I138" s="25">
        <v>6500</v>
      </c>
      <c r="J138" s="6" t="s">
        <v>57</v>
      </c>
    </row>
    <row r="139" spans="1:11" x14ac:dyDescent="0.25">
      <c r="A139" s="2">
        <v>42562</v>
      </c>
      <c r="B139">
        <v>1518</v>
      </c>
      <c r="C139" t="s">
        <v>97</v>
      </c>
      <c r="D139" t="s">
        <v>504</v>
      </c>
      <c r="E139" s="15" t="s">
        <v>274</v>
      </c>
      <c r="F139" s="1">
        <v>80.5</v>
      </c>
      <c r="G139" s="1"/>
      <c r="H139" s="1">
        <f t="shared" si="2"/>
        <v>152760.0400000001</v>
      </c>
      <c r="I139" s="25">
        <v>6000</v>
      </c>
      <c r="J139" s="6" t="s">
        <v>53</v>
      </c>
    </row>
    <row r="140" spans="1:11" x14ac:dyDescent="0.25">
      <c r="A140" s="2">
        <v>42562</v>
      </c>
      <c r="B140">
        <v>1519</v>
      </c>
      <c r="C140" t="s">
        <v>94</v>
      </c>
      <c r="E140" s="15" t="s">
        <v>274</v>
      </c>
      <c r="F140" s="1"/>
      <c r="G140" s="1"/>
      <c r="H140" s="1">
        <f t="shared" si="2"/>
        <v>152760.0400000001</v>
      </c>
      <c r="I140" s="25"/>
      <c r="J140" s="6"/>
    </row>
    <row r="141" spans="1:11" x14ac:dyDescent="0.25">
      <c r="A141" s="2">
        <v>42562</v>
      </c>
      <c r="B141">
        <v>1520</v>
      </c>
      <c r="C141" t="s">
        <v>505</v>
      </c>
      <c r="D141" t="s">
        <v>212</v>
      </c>
      <c r="E141" s="15" t="s">
        <v>274</v>
      </c>
      <c r="F141" s="1">
        <v>1400</v>
      </c>
      <c r="G141" s="1"/>
      <c r="H141" s="1">
        <f t="shared" si="2"/>
        <v>151360.0400000001</v>
      </c>
      <c r="I141" s="25">
        <v>6300</v>
      </c>
      <c r="J141" s="6" t="s">
        <v>53</v>
      </c>
    </row>
    <row r="142" spans="1:11" x14ac:dyDescent="0.25">
      <c r="A142" s="2">
        <v>42562</v>
      </c>
      <c r="B142">
        <v>1521</v>
      </c>
      <c r="C142" t="s">
        <v>99</v>
      </c>
      <c r="D142" t="s">
        <v>506</v>
      </c>
      <c r="E142" s="15" t="s">
        <v>274</v>
      </c>
      <c r="F142" s="1">
        <v>150</v>
      </c>
      <c r="G142" s="1"/>
      <c r="H142" s="1">
        <f t="shared" si="2"/>
        <v>151210.0400000001</v>
      </c>
      <c r="I142" s="25">
        <v>6700</v>
      </c>
      <c r="J142" s="6" t="s">
        <v>54</v>
      </c>
    </row>
    <row r="143" spans="1:11" x14ac:dyDescent="0.25">
      <c r="A143" s="2">
        <v>42562</v>
      </c>
      <c r="B143">
        <v>1522</v>
      </c>
      <c r="C143" t="s">
        <v>456</v>
      </c>
      <c r="D143" t="s">
        <v>241</v>
      </c>
      <c r="E143" s="15" t="s">
        <v>274</v>
      </c>
      <c r="F143" s="1">
        <v>180</v>
      </c>
      <c r="G143" s="1"/>
      <c r="H143" s="1">
        <f t="shared" si="2"/>
        <v>151030.0400000001</v>
      </c>
      <c r="I143" s="25">
        <v>6000</v>
      </c>
      <c r="J143" s="6" t="s">
        <v>55</v>
      </c>
    </row>
    <row r="144" spans="1:11" x14ac:dyDescent="0.25">
      <c r="A144" s="2">
        <v>42528</v>
      </c>
      <c r="B144" t="s">
        <v>34</v>
      </c>
      <c r="C144" t="s">
        <v>510</v>
      </c>
      <c r="D144" t="s">
        <v>511</v>
      </c>
      <c r="E144" s="15" t="s">
        <v>274</v>
      </c>
      <c r="F144" s="1"/>
      <c r="G144" s="1">
        <v>375</v>
      </c>
      <c r="H144" s="1">
        <f t="shared" si="2"/>
        <v>151405.0400000001</v>
      </c>
      <c r="I144" s="25">
        <v>4500</v>
      </c>
      <c r="J144" s="6" t="s">
        <v>51</v>
      </c>
    </row>
    <row r="145" spans="1:10" x14ac:dyDescent="0.25">
      <c r="A145" s="2"/>
      <c r="C145" t="s">
        <v>512</v>
      </c>
      <c r="D145" t="s">
        <v>511</v>
      </c>
      <c r="E145" s="15" t="s">
        <v>274</v>
      </c>
      <c r="F145" s="1"/>
      <c r="G145" s="1">
        <v>375</v>
      </c>
      <c r="H145" s="1">
        <f t="shared" si="2"/>
        <v>151780.0400000001</v>
      </c>
      <c r="I145" s="25">
        <v>4500</v>
      </c>
      <c r="J145" s="6" t="s">
        <v>51</v>
      </c>
    </row>
    <row r="146" spans="1:10" x14ac:dyDescent="0.25">
      <c r="A146" s="2"/>
      <c r="C146" t="s">
        <v>513</v>
      </c>
      <c r="D146" t="s">
        <v>35</v>
      </c>
      <c r="E146" s="15" t="s">
        <v>274</v>
      </c>
      <c r="F146" s="1"/>
      <c r="G146" s="1">
        <v>150</v>
      </c>
      <c r="H146" s="1">
        <f t="shared" si="2"/>
        <v>151930.0400000001</v>
      </c>
      <c r="I146" s="25">
        <v>4200</v>
      </c>
      <c r="J146" s="6" t="s">
        <v>51</v>
      </c>
    </row>
    <row r="147" spans="1:10" x14ac:dyDescent="0.25">
      <c r="A147" s="2"/>
      <c r="C147" t="s">
        <v>514</v>
      </c>
      <c r="D147" t="s">
        <v>359</v>
      </c>
      <c r="E147" s="15" t="s">
        <v>274</v>
      </c>
      <c r="F147" s="1"/>
      <c r="G147" s="1">
        <v>500</v>
      </c>
      <c r="H147" s="1">
        <f t="shared" si="2"/>
        <v>152430.0400000001</v>
      </c>
      <c r="I147" s="25">
        <v>4200</v>
      </c>
      <c r="J147" s="6" t="s">
        <v>56</v>
      </c>
    </row>
    <row r="148" spans="1:10" x14ac:dyDescent="0.25">
      <c r="A148" s="2"/>
      <c r="C148" t="s">
        <v>515</v>
      </c>
      <c r="D148" t="s">
        <v>35</v>
      </c>
      <c r="E148" s="15" t="s">
        <v>274</v>
      </c>
      <c r="F148" s="1"/>
      <c r="G148" s="1">
        <v>150</v>
      </c>
      <c r="H148" s="1">
        <f t="shared" si="2"/>
        <v>152580.0400000001</v>
      </c>
      <c r="I148" s="25">
        <v>4200</v>
      </c>
      <c r="J148" s="6" t="s">
        <v>51</v>
      </c>
    </row>
    <row r="149" spans="1:10" x14ac:dyDescent="0.25">
      <c r="A149" s="27">
        <v>42563</v>
      </c>
      <c r="B149" t="s">
        <v>34</v>
      </c>
      <c r="C149" t="s">
        <v>517</v>
      </c>
      <c r="D149" t="s">
        <v>370</v>
      </c>
      <c r="E149" s="15" t="s">
        <v>274</v>
      </c>
      <c r="G149" s="1">
        <v>750</v>
      </c>
      <c r="H149" s="1">
        <f t="shared" si="2"/>
        <v>153330.0400000001</v>
      </c>
      <c r="I149" s="25">
        <v>4500</v>
      </c>
      <c r="J149" s="6" t="s">
        <v>51</v>
      </c>
    </row>
    <row r="150" spans="1:10" x14ac:dyDescent="0.25">
      <c r="A150" s="2">
        <v>42564</v>
      </c>
      <c r="B150">
        <v>1523</v>
      </c>
      <c r="C150" t="s">
        <v>160</v>
      </c>
      <c r="D150" t="s">
        <v>516</v>
      </c>
      <c r="E150" s="15" t="s">
        <v>274</v>
      </c>
      <c r="F150" s="1">
        <v>1200</v>
      </c>
      <c r="H150" s="1">
        <f t="shared" si="2"/>
        <v>152130.0400000001</v>
      </c>
      <c r="I150" s="25">
        <v>1400</v>
      </c>
      <c r="J150" s="6" t="s">
        <v>55</v>
      </c>
    </row>
    <row r="151" spans="1:10" x14ac:dyDescent="0.25">
      <c r="A151" s="2">
        <v>42566</v>
      </c>
      <c r="B151">
        <v>1524</v>
      </c>
      <c r="C151" t="s">
        <v>518</v>
      </c>
      <c r="D151" t="s">
        <v>519</v>
      </c>
      <c r="E151" s="15" t="s">
        <v>274</v>
      </c>
      <c r="F151" s="1">
        <v>1000</v>
      </c>
      <c r="H151" s="1">
        <f t="shared" si="2"/>
        <v>151130.0400000001</v>
      </c>
      <c r="I151" s="25">
        <v>6700</v>
      </c>
      <c r="J151" s="6" t="s">
        <v>53</v>
      </c>
    </row>
    <row r="152" spans="1:10" x14ac:dyDescent="0.25">
      <c r="A152" s="2">
        <v>42566</v>
      </c>
      <c r="B152" t="s">
        <v>34</v>
      </c>
      <c r="C152" t="s">
        <v>520</v>
      </c>
      <c r="D152" t="s">
        <v>359</v>
      </c>
      <c r="E152" s="15" t="s">
        <v>274</v>
      </c>
      <c r="F152" s="1"/>
      <c r="G152" s="1">
        <v>300</v>
      </c>
      <c r="H152" s="1">
        <f t="shared" si="2"/>
        <v>151430.0400000001</v>
      </c>
      <c r="I152" s="25">
        <v>4200</v>
      </c>
      <c r="J152" s="6" t="s">
        <v>56</v>
      </c>
    </row>
    <row r="153" spans="1:10" x14ac:dyDescent="0.25">
      <c r="A153" s="2"/>
      <c r="C153" t="s">
        <v>149</v>
      </c>
      <c r="D153" t="s">
        <v>262</v>
      </c>
      <c r="E153" s="15" t="s">
        <v>274</v>
      </c>
      <c r="F153" s="1"/>
      <c r="G153" s="1">
        <v>41400</v>
      </c>
      <c r="H153" s="1">
        <f t="shared" si="2"/>
        <v>192830.0400000001</v>
      </c>
      <c r="I153" s="25">
        <v>4300</v>
      </c>
      <c r="J153" s="6" t="s">
        <v>56</v>
      </c>
    </row>
    <row r="154" spans="1:10" x14ac:dyDescent="0.25">
      <c r="A154" s="2"/>
      <c r="C154" t="s">
        <v>521</v>
      </c>
      <c r="D154" t="s">
        <v>522</v>
      </c>
      <c r="E154" s="15" t="s">
        <v>274</v>
      </c>
      <c r="F154" s="1"/>
      <c r="G154" s="1">
        <v>50000</v>
      </c>
      <c r="H154" s="1">
        <f t="shared" si="2"/>
        <v>242830.0400000001</v>
      </c>
      <c r="I154" s="25">
        <v>4300</v>
      </c>
      <c r="J154" s="6" t="s">
        <v>51</v>
      </c>
    </row>
    <row r="155" spans="1:10" x14ac:dyDescent="0.25">
      <c r="A155" s="2"/>
      <c r="C155" t="s">
        <v>407</v>
      </c>
      <c r="D155" t="s">
        <v>495</v>
      </c>
      <c r="E155" s="15" t="s">
        <v>274</v>
      </c>
      <c r="F155" s="1"/>
      <c r="G155" s="1">
        <v>120</v>
      </c>
      <c r="H155" s="1">
        <f t="shared" si="2"/>
        <v>242950.0400000001</v>
      </c>
      <c r="I155" s="25">
        <v>4100.0200000000004</v>
      </c>
      <c r="J155" s="6" t="s">
        <v>56</v>
      </c>
    </row>
    <row r="156" spans="1:10" x14ac:dyDescent="0.25">
      <c r="C156" t="s">
        <v>523</v>
      </c>
      <c r="D156" t="s">
        <v>495</v>
      </c>
      <c r="E156" s="15" t="s">
        <v>274</v>
      </c>
      <c r="G156" s="1">
        <v>1080</v>
      </c>
      <c r="H156" s="1">
        <f t="shared" si="2"/>
        <v>244030.0400000001</v>
      </c>
      <c r="I156" s="25">
        <v>4100.0200000000004</v>
      </c>
      <c r="J156" s="6" t="s">
        <v>56</v>
      </c>
    </row>
    <row r="157" spans="1:10" x14ac:dyDescent="0.25">
      <c r="A157" s="2"/>
      <c r="C157" t="s">
        <v>524</v>
      </c>
      <c r="D157" t="s">
        <v>495</v>
      </c>
      <c r="E157" s="15" t="s">
        <v>274</v>
      </c>
      <c r="F157" s="1"/>
      <c r="G157" s="1">
        <v>160</v>
      </c>
      <c r="H157" s="1">
        <f t="shared" si="2"/>
        <v>244190.0400000001</v>
      </c>
      <c r="I157" s="25">
        <v>4100.0200000000004</v>
      </c>
      <c r="J157" s="6" t="s">
        <v>56</v>
      </c>
    </row>
    <row r="158" spans="1:10" x14ac:dyDescent="0.25">
      <c r="A158" s="2"/>
      <c r="C158" t="s">
        <v>525</v>
      </c>
      <c r="D158" t="s">
        <v>526</v>
      </c>
      <c r="E158" s="15" t="s">
        <v>274</v>
      </c>
      <c r="F158" s="1"/>
      <c r="G158" s="1">
        <v>300</v>
      </c>
      <c r="H158" s="1">
        <f t="shared" si="2"/>
        <v>244490.0400000001</v>
      </c>
      <c r="I158" s="25">
        <v>4500</v>
      </c>
      <c r="J158" s="6" t="s">
        <v>51</v>
      </c>
    </row>
    <row r="159" spans="1:10" x14ac:dyDescent="0.25">
      <c r="A159" s="2"/>
      <c r="C159" t="s">
        <v>309</v>
      </c>
      <c r="D159" t="s">
        <v>527</v>
      </c>
      <c r="E159" s="15" t="s">
        <v>274</v>
      </c>
      <c r="F159" s="1"/>
      <c r="G159" s="1">
        <v>20</v>
      </c>
      <c r="H159" s="1">
        <f t="shared" si="2"/>
        <v>244510.0400000001</v>
      </c>
      <c r="I159" s="25">
        <v>4900</v>
      </c>
      <c r="J159" s="6" t="s">
        <v>345</v>
      </c>
    </row>
    <row r="160" spans="1:10" x14ac:dyDescent="0.25">
      <c r="A160" s="2">
        <v>42569</v>
      </c>
      <c r="B160" t="s">
        <v>34</v>
      </c>
      <c r="C160" t="s">
        <v>528</v>
      </c>
      <c r="D160" t="s">
        <v>387</v>
      </c>
      <c r="E160" s="15" t="s">
        <v>274</v>
      </c>
      <c r="F160" s="1"/>
      <c r="G160" s="1">
        <v>150</v>
      </c>
      <c r="H160" s="1">
        <f t="shared" si="2"/>
        <v>244660.0400000001</v>
      </c>
      <c r="I160" s="25">
        <v>4200</v>
      </c>
      <c r="J160" s="6" t="s">
        <v>51</v>
      </c>
    </row>
    <row r="161" spans="1:10" x14ac:dyDescent="0.25">
      <c r="A161" s="2"/>
      <c r="C161" t="s">
        <v>529</v>
      </c>
      <c r="D161" t="s">
        <v>63</v>
      </c>
      <c r="E161" s="15" t="s">
        <v>274</v>
      </c>
      <c r="F161" s="1"/>
      <c r="G161" s="1">
        <v>1000</v>
      </c>
      <c r="H161" s="1">
        <f t="shared" si="2"/>
        <v>245660.0400000001</v>
      </c>
      <c r="I161" s="25">
        <v>4900</v>
      </c>
      <c r="J161" s="6" t="s">
        <v>51</v>
      </c>
    </row>
    <row r="162" spans="1:10" x14ac:dyDescent="0.25">
      <c r="A162" s="2">
        <v>42569</v>
      </c>
      <c r="B162">
        <v>1525</v>
      </c>
      <c r="C162" t="s">
        <v>493</v>
      </c>
      <c r="D162" t="s">
        <v>530</v>
      </c>
      <c r="E162" s="15" t="s">
        <v>274</v>
      </c>
      <c r="F162" s="1">
        <v>40</v>
      </c>
      <c r="G162" s="1"/>
      <c r="H162" s="1">
        <f t="shared" si="2"/>
        <v>245620.0400000001</v>
      </c>
      <c r="I162" s="25">
        <v>6000</v>
      </c>
      <c r="J162" s="6" t="s">
        <v>56</v>
      </c>
    </row>
    <row r="163" spans="1:10" x14ac:dyDescent="0.25">
      <c r="A163" s="2">
        <v>42569</v>
      </c>
      <c r="B163">
        <v>1526</v>
      </c>
      <c r="C163" t="s">
        <v>311</v>
      </c>
      <c r="D163" t="s">
        <v>530</v>
      </c>
      <c r="E163" s="15" t="s">
        <v>274</v>
      </c>
      <c r="F163" s="1">
        <v>40</v>
      </c>
      <c r="G163" s="1"/>
      <c r="H163" s="1">
        <f t="shared" si="2"/>
        <v>245580.0400000001</v>
      </c>
      <c r="I163" s="25">
        <v>6000</v>
      </c>
      <c r="J163" s="6" t="s">
        <v>56</v>
      </c>
    </row>
    <row r="164" spans="1:10" x14ac:dyDescent="0.25">
      <c r="A164" s="2">
        <v>42572</v>
      </c>
      <c r="B164" t="s">
        <v>121</v>
      </c>
      <c r="C164" t="s">
        <v>531</v>
      </c>
      <c r="D164" t="s">
        <v>532</v>
      </c>
      <c r="E164" s="15" t="s">
        <v>274</v>
      </c>
      <c r="F164" s="1">
        <v>76000</v>
      </c>
      <c r="G164" s="1"/>
      <c r="H164" s="1">
        <f t="shared" si="2"/>
        <v>169580.0400000001</v>
      </c>
      <c r="I164" s="25">
        <v>1200</v>
      </c>
      <c r="J164" s="6" t="s">
        <v>58</v>
      </c>
    </row>
    <row r="165" spans="1:10" x14ac:dyDescent="0.25">
      <c r="A165" s="2">
        <v>42572</v>
      </c>
      <c r="B165" t="s">
        <v>116</v>
      </c>
      <c r="C165" t="s">
        <v>309</v>
      </c>
      <c r="D165" t="s">
        <v>533</v>
      </c>
      <c r="E165" s="15" t="s">
        <v>274</v>
      </c>
      <c r="F165" s="29">
        <v>1000</v>
      </c>
      <c r="G165" s="1"/>
      <c r="H165" s="1">
        <f t="shared" si="2"/>
        <v>168580.0400000001</v>
      </c>
      <c r="I165" s="25">
        <v>1200</v>
      </c>
      <c r="J165" s="6" t="s">
        <v>58</v>
      </c>
    </row>
    <row r="166" spans="1:10" x14ac:dyDescent="0.25">
      <c r="A166" s="2">
        <v>42573</v>
      </c>
      <c r="B166" t="s">
        <v>116</v>
      </c>
      <c r="C166" t="s">
        <v>309</v>
      </c>
      <c r="D166" t="s">
        <v>144</v>
      </c>
      <c r="E166" s="15" t="s">
        <v>274</v>
      </c>
      <c r="F166" s="28">
        <v>1200</v>
      </c>
      <c r="G166" s="1"/>
      <c r="H166" s="1">
        <f t="shared" si="2"/>
        <v>167380.0400000001</v>
      </c>
      <c r="I166" s="25">
        <v>1200</v>
      </c>
      <c r="J166" s="6" t="s">
        <v>58</v>
      </c>
    </row>
    <row r="167" spans="1:10" x14ac:dyDescent="0.25">
      <c r="A167" s="2">
        <v>42573</v>
      </c>
      <c r="B167">
        <v>1527</v>
      </c>
      <c r="C167" t="s">
        <v>535</v>
      </c>
      <c r="D167" t="s">
        <v>536</v>
      </c>
      <c r="E167" s="15" t="s">
        <v>274</v>
      </c>
      <c r="F167" s="1">
        <v>95</v>
      </c>
      <c r="G167" s="1"/>
      <c r="H167" s="1">
        <f t="shared" si="2"/>
        <v>167285.0400000001</v>
      </c>
      <c r="I167" s="25">
        <v>7310</v>
      </c>
      <c r="J167" s="6" t="s">
        <v>51</v>
      </c>
    </row>
    <row r="168" spans="1:10" x14ac:dyDescent="0.25">
      <c r="A168" s="2">
        <v>42573</v>
      </c>
      <c r="B168" t="s">
        <v>34</v>
      </c>
      <c r="C168" t="s">
        <v>537</v>
      </c>
      <c r="D168" t="s">
        <v>468</v>
      </c>
      <c r="E168" s="15" t="s">
        <v>274</v>
      </c>
      <c r="F168" s="1"/>
      <c r="G168" s="1">
        <v>745</v>
      </c>
      <c r="H168" s="1">
        <f t="shared" si="2"/>
        <v>168030.0400000001</v>
      </c>
      <c r="I168" s="25">
        <v>6900</v>
      </c>
      <c r="J168" s="6" t="s">
        <v>56</v>
      </c>
    </row>
    <row r="169" spans="1:10" x14ac:dyDescent="0.25">
      <c r="A169" s="2">
        <v>42573</v>
      </c>
      <c r="B169" t="s">
        <v>116</v>
      </c>
      <c r="C169" t="s">
        <v>538</v>
      </c>
      <c r="D169" t="s">
        <v>538</v>
      </c>
      <c r="E169" s="15" t="s">
        <v>274</v>
      </c>
      <c r="F169" s="30">
        <v>38000</v>
      </c>
      <c r="G169" s="1"/>
      <c r="H169" s="1">
        <f t="shared" si="2"/>
        <v>130030.0400000001</v>
      </c>
      <c r="I169" s="25">
        <v>1200</v>
      </c>
      <c r="J169" s="6" t="s">
        <v>58</v>
      </c>
    </row>
    <row r="170" spans="1:10" x14ac:dyDescent="0.25">
      <c r="A170" s="2">
        <v>42573</v>
      </c>
      <c r="B170">
        <v>1528</v>
      </c>
      <c r="C170" t="s">
        <v>539</v>
      </c>
      <c r="D170" t="s">
        <v>540</v>
      </c>
      <c r="E170" s="15" t="s">
        <v>274</v>
      </c>
      <c r="F170" s="1">
        <v>15</v>
      </c>
      <c r="G170" s="1"/>
      <c r="H170" s="1">
        <f t="shared" si="2"/>
        <v>130015.0400000001</v>
      </c>
      <c r="I170" s="25">
        <v>6700</v>
      </c>
      <c r="J170" s="6" t="s">
        <v>56</v>
      </c>
    </row>
    <row r="171" spans="1:10" x14ac:dyDescent="0.25">
      <c r="A171" s="2">
        <v>42573</v>
      </c>
      <c r="B171">
        <v>1529</v>
      </c>
      <c r="C171" t="s">
        <v>541</v>
      </c>
      <c r="D171" t="s">
        <v>540</v>
      </c>
      <c r="E171" s="15" t="s">
        <v>274</v>
      </c>
      <c r="F171" s="1">
        <v>15</v>
      </c>
      <c r="G171" s="1"/>
      <c r="H171" s="1">
        <f t="shared" si="2"/>
        <v>130000.0400000001</v>
      </c>
      <c r="I171" s="25">
        <v>6700</v>
      </c>
      <c r="J171" s="6" t="s">
        <v>56</v>
      </c>
    </row>
    <row r="172" spans="1:10" x14ac:dyDescent="0.25">
      <c r="A172" s="2">
        <v>42574</v>
      </c>
      <c r="B172">
        <v>1530</v>
      </c>
      <c r="C172" t="s">
        <v>152</v>
      </c>
      <c r="D172" t="s">
        <v>542</v>
      </c>
      <c r="E172" s="15" t="s">
        <v>274</v>
      </c>
      <c r="F172" s="1">
        <v>175</v>
      </c>
      <c r="G172" s="1"/>
      <c r="H172" s="1">
        <f t="shared" si="2"/>
        <v>129825.0400000001</v>
      </c>
      <c r="I172" s="25">
        <v>6300</v>
      </c>
      <c r="J172" s="6" t="s">
        <v>56</v>
      </c>
    </row>
    <row r="173" spans="1:10" x14ac:dyDescent="0.25">
      <c r="A173" s="2">
        <v>42574</v>
      </c>
      <c r="B173">
        <v>1531</v>
      </c>
      <c r="C173" t="s">
        <v>535</v>
      </c>
      <c r="D173" t="s">
        <v>543</v>
      </c>
      <c r="E173" s="15" t="s">
        <v>274</v>
      </c>
      <c r="F173" s="1">
        <v>150</v>
      </c>
      <c r="G173" s="1"/>
      <c r="H173" s="1">
        <f t="shared" si="2"/>
        <v>129675.0400000001</v>
      </c>
      <c r="I173" s="25">
        <v>7310</v>
      </c>
      <c r="J173" s="6" t="s">
        <v>51</v>
      </c>
    </row>
    <row r="174" spans="1:10" x14ac:dyDescent="0.25">
      <c r="A174" s="2">
        <v>42574</v>
      </c>
      <c r="B174">
        <v>1532</v>
      </c>
      <c r="C174" t="s">
        <v>544</v>
      </c>
      <c r="D174" t="s">
        <v>543</v>
      </c>
      <c r="E174" s="15" t="s">
        <v>274</v>
      </c>
      <c r="F174" s="1">
        <v>125</v>
      </c>
      <c r="G174" s="1"/>
      <c r="H174" s="1">
        <f t="shared" si="2"/>
        <v>129550.0400000001</v>
      </c>
      <c r="I174" s="25">
        <v>7310</v>
      </c>
      <c r="J174" s="6" t="s">
        <v>51</v>
      </c>
    </row>
    <row r="175" spans="1:10" x14ac:dyDescent="0.25">
      <c r="A175" s="2">
        <v>42574</v>
      </c>
      <c r="B175">
        <v>1533</v>
      </c>
      <c r="C175" t="s">
        <v>545</v>
      </c>
      <c r="D175" t="s">
        <v>546</v>
      </c>
      <c r="E175" s="15" t="s">
        <v>274</v>
      </c>
      <c r="F175" s="1">
        <v>225</v>
      </c>
      <c r="G175" s="1"/>
      <c r="H175" s="1">
        <f t="shared" si="2"/>
        <v>129325.0400000001</v>
      </c>
      <c r="I175" s="25">
        <v>7310</v>
      </c>
      <c r="J175" s="6" t="s">
        <v>55</v>
      </c>
    </row>
    <row r="176" spans="1:10" x14ac:dyDescent="0.25">
      <c r="A176" s="2">
        <v>42574</v>
      </c>
      <c r="B176">
        <v>1534</v>
      </c>
      <c r="C176" t="s">
        <v>547</v>
      </c>
      <c r="D176" t="s">
        <v>543</v>
      </c>
      <c r="E176" s="15" t="s">
        <v>274</v>
      </c>
      <c r="F176" s="1">
        <v>125</v>
      </c>
      <c r="G176" s="1"/>
      <c r="H176" s="1">
        <f t="shared" si="2"/>
        <v>129200.0400000001</v>
      </c>
      <c r="I176" s="25">
        <v>7310</v>
      </c>
      <c r="J176" s="6" t="s">
        <v>51</v>
      </c>
    </row>
    <row r="177" spans="1:10" ht="15.75" x14ac:dyDescent="0.25">
      <c r="A177" s="3" t="s">
        <v>0</v>
      </c>
      <c r="B177" s="4" t="s">
        <v>1</v>
      </c>
      <c r="C177" s="4" t="s">
        <v>4</v>
      </c>
      <c r="D177" s="4" t="s">
        <v>3</v>
      </c>
      <c r="E177" s="108" t="s">
        <v>273</v>
      </c>
      <c r="F177" s="5" t="s">
        <v>5</v>
      </c>
      <c r="G177" s="5" t="s">
        <v>6</v>
      </c>
      <c r="H177" s="5" t="s">
        <v>7</v>
      </c>
      <c r="I177" s="4" t="s">
        <v>2</v>
      </c>
      <c r="J177" s="7" t="s">
        <v>33</v>
      </c>
    </row>
    <row r="178" spans="1:10" x14ac:dyDescent="0.25">
      <c r="A178" s="2">
        <v>42574</v>
      </c>
      <c r="B178">
        <v>1535</v>
      </c>
      <c r="C178" t="s">
        <v>548</v>
      </c>
      <c r="D178" t="s">
        <v>543</v>
      </c>
      <c r="E178" s="15" t="s">
        <v>274</v>
      </c>
      <c r="F178" s="1">
        <v>150</v>
      </c>
      <c r="G178" s="1"/>
      <c r="H178" s="1">
        <f>SUM(H176-F178+G178)</f>
        <v>129050.0400000001</v>
      </c>
      <c r="I178" s="25">
        <v>7310</v>
      </c>
      <c r="J178" s="6" t="s">
        <v>51</v>
      </c>
    </row>
    <row r="179" spans="1:10" x14ac:dyDescent="0.25">
      <c r="A179" s="2">
        <v>42574</v>
      </c>
      <c r="B179">
        <v>1536</v>
      </c>
      <c r="C179" t="s">
        <v>549</v>
      </c>
      <c r="D179" t="s">
        <v>550</v>
      </c>
      <c r="E179" s="15" t="s">
        <v>274</v>
      </c>
      <c r="F179" s="1">
        <v>100</v>
      </c>
      <c r="G179" s="1"/>
      <c r="H179" s="1">
        <f t="shared" si="2"/>
        <v>128950.0400000001</v>
      </c>
      <c r="I179" s="25">
        <v>7310</v>
      </c>
      <c r="J179" s="6" t="s">
        <v>56</v>
      </c>
    </row>
    <row r="180" spans="1:10" x14ac:dyDescent="0.25">
      <c r="A180" s="2">
        <v>42574</v>
      </c>
      <c r="B180">
        <v>1537</v>
      </c>
      <c r="C180" t="s">
        <v>551</v>
      </c>
      <c r="D180" t="s">
        <v>543</v>
      </c>
      <c r="E180" s="15" t="s">
        <v>274</v>
      </c>
      <c r="F180" s="1">
        <v>150</v>
      </c>
      <c r="G180" s="1"/>
      <c r="H180" s="1">
        <f t="shared" si="2"/>
        <v>128800.0400000001</v>
      </c>
      <c r="I180" s="25">
        <v>7310</v>
      </c>
      <c r="J180" s="6" t="s">
        <v>51</v>
      </c>
    </row>
    <row r="181" spans="1:10" x14ac:dyDescent="0.25">
      <c r="A181" s="2">
        <v>42574</v>
      </c>
      <c r="B181">
        <v>1538</v>
      </c>
      <c r="C181" t="s">
        <v>552</v>
      </c>
      <c r="D181" t="s">
        <v>543</v>
      </c>
      <c r="E181" s="15" t="s">
        <v>274</v>
      </c>
      <c r="F181" s="1">
        <v>150</v>
      </c>
      <c r="G181" s="1"/>
      <c r="H181" s="1">
        <f t="shared" si="2"/>
        <v>128650.0400000001</v>
      </c>
      <c r="I181" s="25">
        <v>7310</v>
      </c>
      <c r="J181" s="6" t="s">
        <v>51</v>
      </c>
    </row>
    <row r="182" spans="1:10" x14ac:dyDescent="0.25">
      <c r="A182" s="2">
        <v>42574</v>
      </c>
      <c r="B182">
        <v>1539</v>
      </c>
      <c r="C182" t="s">
        <v>94</v>
      </c>
      <c r="E182" s="15" t="s">
        <v>274</v>
      </c>
      <c r="F182" s="1"/>
      <c r="G182" s="1"/>
      <c r="H182" s="1">
        <f t="shared" si="2"/>
        <v>128650.0400000001</v>
      </c>
      <c r="I182" s="25"/>
      <c r="J182" s="6"/>
    </row>
    <row r="183" spans="1:10" x14ac:dyDescent="0.25">
      <c r="A183" s="2">
        <v>42574</v>
      </c>
      <c r="B183">
        <v>1540</v>
      </c>
      <c r="C183" t="s">
        <v>309</v>
      </c>
      <c r="D183" t="s">
        <v>553</v>
      </c>
      <c r="E183" s="15" t="s">
        <v>274</v>
      </c>
      <c r="F183" s="1">
        <v>50.02</v>
      </c>
      <c r="G183" s="1"/>
      <c r="H183" s="1">
        <f t="shared" si="2"/>
        <v>128600.02000000009</v>
      </c>
      <c r="I183" s="25">
        <v>6000</v>
      </c>
      <c r="J183" s="6" t="s">
        <v>53</v>
      </c>
    </row>
    <row r="184" spans="1:10" x14ac:dyDescent="0.25">
      <c r="A184" s="2">
        <v>42574</v>
      </c>
      <c r="B184">
        <v>1541</v>
      </c>
      <c r="C184" t="s">
        <v>554</v>
      </c>
      <c r="D184" t="s">
        <v>543</v>
      </c>
      <c r="E184" s="15" t="s">
        <v>274</v>
      </c>
      <c r="F184" s="1">
        <v>125</v>
      </c>
      <c r="G184" s="1"/>
      <c r="H184" s="1">
        <f t="shared" si="2"/>
        <v>128475.02000000009</v>
      </c>
      <c r="I184" s="25">
        <v>7310</v>
      </c>
      <c r="J184" s="6" t="s">
        <v>51</v>
      </c>
    </row>
    <row r="185" spans="1:10" x14ac:dyDescent="0.25">
      <c r="A185" s="2">
        <v>42574</v>
      </c>
      <c r="B185">
        <v>1542</v>
      </c>
      <c r="C185" t="s">
        <v>555</v>
      </c>
      <c r="D185" t="s">
        <v>543</v>
      </c>
      <c r="E185" s="15" t="s">
        <v>274</v>
      </c>
      <c r="F185" s="1">
        <v>125</v>
      </c>
      <c r="G185" s="1"/>
      <c r="H185" s="1">
        <f t="shared" si="2"/>
        <v>128350.02000000009</v>
      </c>
      <c r="I185" s="25">
        <v>7310</v>
      </c>
      <c r="J185" s="6" t="s">
        <v>51</v>
      </c>
    </row>
    <row r="186" spans="1:10" x14ac:dyDescent="0.25">
      <c r="A186" s="2">
        <v>42575</v>
      </c>
      <c r="B186">
        <v>1543</v>
      </c>
      <c r="C186" t="s">
        <v>545</v>
      </c>
      <c r="D186" t="s">
        <v>546</v>
      </c>
      <c r="E186" s="15" t="s">
        <v>274</v>
      </c>
      <c r="F186" s="1">
        <v>220</v>
      </c>
      <c r="G186" s="1"/>
      <c r="H186" s="1">
        <f t="shared" si="2"/>
        <v>128130.02000000009</v>
      </c>
      <c r="I186" s="25">
        <v>7310</v>
      </c>
      <c r="J186" s="6" t="s">
        <v>55</v>
      </c>
    </row>
    <row r="187" spans="1:10" x14ac:dyDescent="0.25">
      <c r="A187" s="2">
        <v>42575</v>
      </c>
      <c r="B187">
        <v>1544</v>
      </c>
      <c r="C187" t="s">
        <v>544</v>
      </c>
      <c r="D187" t="s">
        <v>543</v>
      </c>
      <c r="E187" s="15" t="s">
        <v>274</v>
      </c>
      <c r="F187" s="1">
        <v>125</v>
      </c>
      <c r="G187" s="1"/>
      <c r="H187" s="1">
        <f t="shared" si="2"/>
        <v>128005.02000000009</v>
      </c>
      <c r="I187" s="25">
        <v>7310</v>
      </c>
      <c r="J187" s="6" t="s">
        <v>51</v>
      </c>
    </row>
    <row r="188" spans="1:10" x14ac:dyDescent="0.25">
      <c r="A188" s="2">
        <v>42575</v>
      </c>
      <c r="B188">
        <v>1545</v>
      </c>
      <c r="C188" t="s">
        <v>554</v>
      </c>
      <c r="D188" t="s">
        <v>543</v>
      </c>
      <c r="E188" s="15" t="s">
        <v>274</v>
      </c>
      <c r="F188" s="1">
        <v>125</v>
      </c>
      <c r="G188" s="1"/>
      <c r="H188" s="1">
        <f t="shared" si="2"/>
        <v>127880.02000000009</v>
      </c>
      <c r="I188" s="25">
        <v>7310</v>
      </c>
      <c r="J188" s="6" t="s">
        <v>51</v>
      </c>
    </row>
    <row r="189" spans="1:10" x14ac:dyDescent="0.25">
      <c r="A189" s="2">
        <v>42575</v>
      </c>
      <c r="B189">
        <v>1546</v>
      </c>
      <c r="C189" t="s">
        <v>547</v>
      </c>
      <c r="D189" t="s">
        <v>543</v>
      </c>
      <c r="E189" s="15" t="s">
        <v>274</v>
      </c>
      <c r="F189" s="1">
        <v>125</v>
      </c>
      <c r="G189" s="1"/>
      <c r="H189" s="1">
        <f t="shared" si="2"/>
        <v>127755.02000000009</v>
      </c>
      <c r="I189" s="25">
        <v>7310</v>
      </c>
      <c r="J189" s="6" t="s">
        <v>51</v>
      </c>
    </row>
    <row r="190" spans="1:10" x14ac:dyDescent="0.25">
      <c r="A190" s="2">
        <v>42575</v>
      </c>
      <c r="B190">
        <v>1547</v>
      </c>
      <c r="C190" t="s">
        <v>549</v>
      </c>
      <c r="D190" t="s">
        <v>550</v>
      </c>
      <c r="E190" s="15" t="s">
        <v>274</v>
      </c>
      <c r="F190" s="1">
        <v>100</v>
      </c>
      <c r="G190" s="1"/>
      <c r="H190" s="1">
        <f t="shared" si="2"/>
        <v>127655.02000000009</v>
      </c>
      <c r="I190" s="25">
        <v>7310</v>
      </c>
      <c r="J190" s="6" t="s">
        <v>56</v>
      </c>
    </row>
    <row r="191" spans="1:10" x14ac:dyDescent="0.25">
      <c r="A191" s="2">
        <v>42575</v>
      </c>
      <c r="B191">
        <v>1548</v>
      </c>
      <c r="C191" t="s">
        <v>555</v>
      </c>
      <c r="D191" t="s">
        <v>543</v>
      </c>
      <c r="E191" s="15" t="s">
        <v>274</v>
      </c>
      <c r="F191" s="1">
        <v>125</v>
      </c>
      <c r="G191" s="1"/>
      <c r="H191" s="1">
        <f t="shared" si="2"/>
        <v>127530.02000000009</v>
      </c>
      <c r="I191" s="25">
        <v>7310</v>
      </c>
      <c r="J191" s="6" t="s">
        <v>51</v>
      </c>
    </row>
    <row r="192" spans="1:10" x14ac:dyDescent="0.25">
      <c r="A192" s="2">
        <v>42575</v>
      </c>
      <c r="B192">
        <v>1549</v>
      </c>
      <c r="C192" t="s">
        <v>548</v>
      </c>
      <c r="D192" t="s">
        <v>543</v>
      </c>
      <c r="E192" s="15" t="s">
        <v>274</v>
      </c>
      <c r="F192" s="1">
        <v>150</v>
      </c>
      <c r="G192" s="1"/>
      <c r="H192" s="1">
        <f t="shared" si="2"/>
        <v>127380.02000000009</v>
      </c>
      <c r="I192" s="25">
        <v>7310</v>
      </c>
      <c r="J192" s="6" t="s">
        <v>51</v>
      </c>
    </row>
    <row r="193" spans="1:10" x14ac:dyDescent="0.25">
      <c r="A193" s="2">
        <v>42575</v>
      </c>
      <c r="B193">
        <v>1550</v>
      </c>
      <c r="C193" t="s">
        <v>94</v>
      </c>
      <c r="E193" s="15" t="s">
        <v>274</v>
      </c>
      <c r="F193" s="1"/>
      <c r="G193" s="1"/>
      <c r="H193" s="1">
        <f t="shared" si="2"/>
        <v>127380.02000000009</v>
      </c>
      <c r="I193" s="25"/>
      <c r="J193" s="6"/>
    </row>
    <row r="194" spans="1:10" x14ac:dyDescent="0.25">
      <c r="A194" s="2">
        <v>42575</v>
      </c>
      <c r="B194">
        <v>1551</v>
      </c>
      <c r="C194" t="s">
        <v>552</v>
      </c>
      <c r="D194" t="s">
        <v>543</v>
      </c>
      <c r="E194" s="15" t="s">
        <v>274</v>
      </c>
      <c r="F194" s="1">
        <v>150</v>
      </c>
      <c r="G194" s="1"/>
      <c r="H194" s="1">
        <f t="shared" si="2"/>
        <v>127230.02000000009</v>
      </c>
      <c r="I194" s="25">
        <v>7310</v>
      </c>
      <c r="J194" s="6" t="s">
        <v>51</v>
      </c>
    </row>
    <row r="195" spans="1:10" x14ac:dyDescent="0.25">
      <c r="A195" s="2">
        <v>42575</v>
      </c>
      <c r="B195">
        <v>1552</v>
      </c>
      <c r="C195" t="s">
        <v>551</v>
      </c>
      <c r="D195" t="s">
        <v>543</v>
      </c>
      <c r="E195" s="15" t="s">
        <v>274</v>
      </c>
      <c r="F195" s="1">
        <v>150</v>
      </c>
      <c r="G195" s="1"/>
      <c r="H195" s="1">
        <f t="shared" si="2"/>
        <v>127080.02000000009</v>
      </c>
      <c r="I195" s="25">
        <v>7310</v>
      </c>
      <c r="J195" s="6" t="s">
        <v>51</v>
      </c>
    </row>
    <row r="196" spans="1:10" x14ac:dyDescent="0.25">
      <c r="A196" s="2">
        <v>42575</v>
      </c>
      <c r="B196">
        <v>1553</v>
      </c>
      <c r="C196" t="s">
        <v>535</v>
      </c>
      <c r="D196" t="s">
        <v>556</v>
      </c>
      <c r="E196" s="15" t="s">
        <v>274</v>
      </c>
      <c r="F196" s="1">
        <v>190</v>
      </c>
      <c r="G196" s="1"/>
      <c r="H196" s="1">
        <f t="shared" si="2"/>
        <v>126890.02000000009</v>
      </c>
      <c r="I196" s="25">
        <v>7310</v>
      </c>
      <c r="J196" s="6" t="s">
        <v>51</v>
      </c>
    </row>
    <row r="197" spans="1:10" x14ac:dyDescent="0.25">
      <c r="A197" s="2">
        <v>42575</v>
      </c>
      <c r="B197">
        <v>1554</v>
      </c>
      <c r="C197" t="s">
        <v>557</v>
      </c>
      <c r="D197" t="s">
        <v>558</v>
      </c>
      <c r="E197" s="15" t="s">
        <v>274</v>
      </c>
      <c r="F197" s="1">
        <v>400</v>
      </c>
      <c r="G197" s="1"/>
      <c r="H197" s="1">
        <f t="shared" si="2"/>
        <v>126490.02000000009</v>
      </c>
      <c r="I197" s="25">
        <v>7310</v>
      </c>
      <c r="J197" s="6" t="s">
        <v>51</v>
      </c>
    </row>
    <row r="198" spans="1:10" x14ac:dyDescent="0.25">
      <c r="A198" s="2">
        <v>42575</v>
      </c>
      <c r="B198">
        <v>1555</v>
      </c>
      <c r="C198" t="s">
        <v>559</v>
      </c>
      <c r="D198" t="s">
        <v>560</v>
      </c>
      <c r="E198" s="15" t="s">
        <v>274</v>
      </c>
      <c r="F198" s="1">
        <v>200</v>
      </c>
      <c r="G198" s="1"/>
      <c r="H198" s="1">
        <f t="shared" si="2"/>
        <v>126290.02000000009</v>
      </c>
      <c r="I198" s="25">
        <v>7300</v>
      </c>
      <c r="J198" s="6" t="s">
        <v>57</v>
      </c>
    </row>
    <row r="199" spans="1:10" x14ac:dyDescent="0.25">
      <c r="A199" s="2">
        <v>42576</v>
      </c>
      <c r="B199">
        <v>1556</v>
      </c>
      <c r="C199" t="s">
        <v>561</v>
      </c>
      <c r="D199" t="s">
        <v>562</v>
      </c>
      <c r="E199" s="15" t="s">
        <v>274</v>
      </c>
      <c r="F199" s="1">
        <v>1000</v>
      </c>
      <c r="G199" s="1"/>
      <c r="H199" s="1">
        <f t="shared" si="2"/>
        <v>125290.02000000009</v>
      </c>
      <c r="I199" s="25">
        <v>7700</v>
      </c>
      <c r="J199" s="6" t="s">
        <v>56</v>
      </c>
    </row>
    <row r="200" spans="1:10" x14ac:dyDescent="0.25">
      <c r="A200" s="2">
        <v>42576</v>
      </c>
      <c r="B200" t="s">
        <v>34</v>
      </c>
      <c r="C200" t="s">
        <v>141</v>
      </c>
      <c r="D200" t="s">
        <v>637</v>
      </c>
      <c r="E200" s="15" t="s">
        <v>274</v>
      </c>
      <c r="F200" s="1"/>
      <c r="G200" s="1">
        <v>25998.42</v>
      </c>
      <c r="H200" s="1">
        <f t="shared" si="2"/>
        <v>151288.44000000009</v>
      </c>
      <c r="I200" s="25">
        <v>4400</v>
      </c>
      <c r="J200" s="6" t="s">
        <v>51</v>
      </c>
    </row>
    <row r="201" spans="1:10" x14ac:dyDescent="0.25">
      <c r="A201" s="2">
        <v>42576</v>
      </c>
      <c r="B201" t="s">
        <v>34</v>
      </c>
      <c r="C201" t="s">
        <v>141</v>
      </c>
      <c r="D201" t="s">
        <v>638</v>
      </c>
      <c r="E201" s="15" t="s">
        <v>274</v>
      </c>
      <c r="F201" s="1"/>
      <c r="G201" s="1">
        <v>576.23</v>
      </c>
      <c r="H201" s="1">
        <f t="shared" si="2"/>
        <v>151864.6700000001</v>
      </c>
      <c r="I201" s="25">
        <v>4400</v>
      </c>
      <c r="J201" s="6" t="s">
        <v>56</v>
      </c>
    </row>
    <row r="202" spans="1:10" x14ac:dyDescent="0.25">
      <c r="A202" s="2">
        <v>42576</v>
      </c>
      <c r="B202" t="s">
        <v>34</v>
      </c>
      <c r="C202" t="s">
        <v>639</v>
      </c>
      <c r="D202" t="s">
        <v>640</v>
      </c>
      <c r="E202" s="15" t="s">
        <v>274</v>
      </c>
      <c r="F202" s="1"/>
      <c r="G202" s="1">
        <v>3099.1</v>
      </c>
      <c r="H202" s="1">
        <f t="shared" ref="H202:H268" si="3">SUM(H201-F202+G202)</f>
        <v>154963.77000000011</v>
      </c>
      <c r="I202" s="25">
        <v>4400</v>
      </c>
      <c r="J202" s="6" t="s">
        <v>55</v>
      </c>
    </row>
    <row r="203" spans="1:10" x14ac:dyDescent="0.25">
      <c r="A203" s="2">
        <v>42576</v>
      </c>
      <c r="B203" t="s">
        <v>34</v>
      </c>
      <c r="C203" t="s">
        <v>639</v>
      </c>
      <c r="D203" t="s">
        <v>641</v>
      </c>
      <c r="E203" s="15" t="s">
        <v>274</v>
      </c>
      <c r="F203" s="1"/>
      <c r="G203" s="1">
        <v>349.7</v>
      </c>
      <c r="H203" s="1">
        <f t="shared" si="3"/>
        <v>155313.47000000012</v>
      </c>
      <c r="I203" s="25">
        <v>4400</v>
      </c>
      <c r="J203" s="6" t="s">
        <v>55</v>
      </c>
    </row>
    <row r="204" spans="1:10" x14ac:dyDescent="0.25">
      <c r="A204" s="2">
        <v>42576</v>
      </c>
      <c r="B204" t="s">
        <v>34</v>
      </c>
      <c r="C204" t="s">
        <v>639</v>
      </c>
      <c r="D204" t="s">
        <v>642</v>
      </c>
      <c r="E204" s="15" t="s">
        <v>274</v>
      </c>
      <c r="F204" s="1"/>
      <c r="G204" s="1">
        <v>-48.85</v>
      </c>
      <c r="H204" s="1">
        <f t="shared" si="3"/>
        <v>155264.62000000011</v>
      </c>
      <c r="I204" s="25">
        <v>4400</v>
      </c>
      <c r="J204" s="6" t="s">
        <v>55</v>
      </c>
    </row>
    <row r="205" spans="1:10" x14ac:dyDescent="0.25">
      <c r="A205" s="2">
        <v>42576</v>
      </c>
      <c r="B205" t="s">
        <v>34</v>
      </c>
      <c r="C205" t="s">
        <v>141</v>
      </c>
      <c r="D205" t="s">
        <v>643</v>
      </c>
      <c r="E205" s="15" t="s">
        <v>274</v>
      </c>
      <c r="F205" s="1"/>
      <c r="G205" s="1">
        <v>25934.46</v>
      </c>
      <c r="H205" s="1">
        <f t="shared" si="3"/>
        <v>181199.0800000001</v>
      </c>
      <c r="I205" s="25">
        <v>4400</v>
      </c>
      <c r="J205" s="6" t="s">
        <v>51</v>
      </c>
    </row>
    <row r="206" spans="1:10" x14ac:dyDescent="0.25">
      <c r="A206" s="2">
        <v>42576</v>
      </c>
      <c r="B206" t="s">
        <v>34</v>
      </c>
      <c r="C206" t="s">
        <v>538</v>
      </c>
      <c r="D206" t="s">
        <v>538</v>
      </c>
      <c r="E206" s="15" t="s">
        <v>274</v>
      </c>
      <c r="F206" s="1"/>
      <c r="G206" s="30">
        <v>38000</v>
      </c>
      <c r="H206" s="1">
        <f t="shared" si="3"/>
        <v>219199.0800000001</v>
      </c>
      <c r="I206" s="25">
        <v>1200</v>
      </c>
      <c r="J206" s="6" t="s">
        <v>58</v>
      </c>
    </row>
    <row r="207" spans="1:10" x14ac:dyDescent="0.25">
      <c r="A207" s="2"/>
      <c r="C207" t="s">
        <v>141</v>
      </c>
      <c r="D207" t="s">
        <v>644</v>
      </c>
      <c r="E207" s="15" t="s">
        <v>274</v>
      </c>
      <c r="F207" s="1"/>
      <c r="G207" s="1">
        <v>599.04</v>
      </c>
      <c r="H207" s="1">
        <f t="shared" si="3"/>
        <v>219798.12000000011</v>
      </c>
      <c r="I207" s="25">
        <v>4400</v>
      </c>
      <c r="J207" s="6" t="s">
        <v>56</v>
      </c>
    </row>
    <row r="208" spans="1:10" x14ac:dyDescent="0.25">
      <c r="A208" s="2">
        <v>42576</v>
      </c>
      <c r="B208" t="s">
        <v>34</v>
      </c>
      <c r="C208" t="s">
        <v>141</v>
      </c>
      <c r="D208" t="s">
        <v>645</v>
      </c>
      <c r="E208" s="15" t="s">
        <v>274</v>
      </c>
      <c r="F208" s="1"/>
      <c r="G208" s="1">
        <v>911</v>
      </c>
      <c r="H208" s="1">
        <f t="shared" si="3"/>
        <v>220709.12000000011</v>
      </c>
      <c r="I208" s="25">
        <v>4400</v>
      </c>
      <c r="J208" s="6" t="s">
        <v>55</v>
      </c>
    </row>
    <row r="209" spans="1:13" x14ac:dyDescent="0.25">
      <c r="A209" s="2"/>
      <c r="C209" t="s">
        <v>639</v>
      </c>
      <c r="D209" t="s">
        <v>646</v>
      </c>
      <c r="E209" s="15" t="s">
        <v>274</v>
      </c>
      <c r="F209" s="1"/>
      <c r="G209" s="1">
        <v>357.1</v>
      </c>
      <c r="H209" s="1">
        <f t="shared" si="3"/>
        <v>221066.22000000012</v>
      </c>
      <c r="I209" s="25">
        <v>4400</v>
      </c>
      <c r="J209" s="6" t="s">
        <v>55</v>
      </c>
    </row>
    <row r="210" spans="1:13" x14ac:dyDescent="0.25">
      <c r="A210" s="2"/>
      <c r="C210" t="s">
        <v>639</v>
      </c>
      <c r="D210" t="s">
        <v>647</v>
      </c>
      <c r="E210" s="15" t="s">
        <v>274</v>
      </c>
      <c r="F210" s="1"/>
      <c r="G210" s="1">
        <v>-13</v>
      </c>
      <c r="H210" s="1">
        <f t="shared" si="3"/>
        <v>221053.22000000012</v>
      </c>
      <c r="I210" s="25">
        <v>4400</v>
      </c>
      <c r="J210" s="6" t="s">
        <v>55</v>
      </c>
    </row>
    <row r="211" spans="1:13" x14ac:dyDescent="0.25">
      <c r="A211" s="2">
        <v>42577</v>
      </c>
      <c r="B211" t="s">
        <v>34</v>
      </c>
      <c r="C211" t="s">
        <v>563</v>
      </c>
      <c r="D211" t="s">
        <v>566</v>
      </c>
      <c r="E211" s="15" t="s">
        <v>274</v>
      </c>
      <c r="F211" s="1"/>
      <c r="G211" s="1">
        <v>3266</v>
      </c>
      <c r="H211" s="1">
        <f t="shared" si="3"/>
        <v>224319.22000000012</v>
      </c>
      <c r="I211" s="25">
        <v>4900</v>
      </c>
      <c r="J211" s="6" t="s">
        <v>89</v>
      </c>
    </row>
    <row r="212" spans="1:13" x14ac:dyDescent="0.25">
      <c r="A212" s="2">
        <v>42577</v>
      </c>
      <c r="B212" t="s">
        <v>34</v>
      </c>
      <c r="C212" t="s">
        <v>564</v>
      </c>
      <c r="D212" t="s">
        <v>729</v>
      </c>
      <c r="E212" s="15" t="s">
        <v>274</v>
      </c>
      <c r="F212" s="1"/>
      <c r="G212" s="1">
        <v>8653</v>
      </c>
      <c r="H212" s="1">
        <f t="shared" si="3"/>
        <v>232972.22000000012</v>
      </c>
      <c r="I212" s="25">
        <v>4100</v>
      </c>
      <c r="J212" s="6" t="s">
        <v>51</v>
      </c>
    </row>
    <row r="213" spans="1:13" x14ac:dyDescent="0.25">
      <c r="A213" s="2">
        <v>42577</v>
      </c>
      <c r="B213" t="s">
        <v>34</v>
      </c>
      <c r="C213" t="s">
        <v>564</v>
      </c>
      <c r="D213" t="s">
        <v>730</v>
      </c>
      <c r="E213" s="15" t="s">
        <v>274</v>
      </c>
      <c r="F213" s="1"/>
      <c r="G213" s="1">
        <v>1670</v>
      </c>
      <c r="H213" s="1">
        <f t="shared" si="3"/>
        <v>234642.22000000012</v>
      </c>
      <c r="I213" s="25">
        <v>4100</v>
      </c>
      <c r="J213" s="6" t="s">
        <v>56</v>
      </c>
    </row>
    <row r="214" spans="1:13" x14ac:dyDescent="0.25">
      <c r="A214" s="2">
        <v>42577</v>
      </c>
      <c r="B214">
        <v>1557</v>
      </c>
      <c r="C214" t="s">
        <v>9</v>
      </c>
      <c r="D214" t="s">
        <v>565</v>
      </c>
      <c r="E214" s="15" t="s">
        <v>274</v>
      </c>
      <c r="F214" s="1">
        <v>2032.77</v>
      </c>
      <c r="G214" s="1"/>
      <c r="H214" s="1">
        <f t="shared" si="3"/>
        <v>232609.45000000013</v>
      </c>
      <c r="I214" s="25">
        <v>7990</v>
      </c>
      <c r="J214" s="6" t="s">
        <v>51</v>
      </c>
    </row>
    <row r="215" spans="1:13" x14ac:dyDescent="0.25">
      <c r="A215" s="2">
        <v>42577</v>
      </c>
      <c r="B215" t="s">
        <v>34</v>
      </c>
      <c r="C215" t="s">
        <v>563</v>
      </c>
      <c r="D215" t="s">
        <v>567</v>
      </c>
      <c r="E215" s="15" t="s">
        <v>274</v>
      </c>
      <c r="F215" s="1"/>
      <c r="G215" s="1">
        <v>2123</v>
      </c>
      <c r="H215" s="1">
        <f t="shared" si="3"/>
        <v>234732.45000000013</v>
      </c>
      <c r="I215" s="25">
        <v>4900</v>
      </c>
      <c r="J215" s="6" t="s">
        <v>89</v>
      </c>
    </row>
    <row r="216" spans="1:13" x14ac:dyDescent="0.25">
      <c r="A216" s="2"/>
      <c r="C216" t="s">
        <v>144</v>
      </c>
      <c r="D216" t="s">
        <v>144</v>
      </c>
      <c r="E216" s="15" t="s">
        <v>274</v>
      </c>
      <c r="F216" s="1"/>
      <c r="G216" s="28">
        <v>1200</v>
      </c>
      <c r="H216" s="1">
        <f t="shared" si="3"/>
        <v>235932.45000000013</v>
      </c>
      <c r="I216" s="25">
        <v>1200</v>
      </c>
      <c r="J216" s="6" t="s">
        <v>58</v>
      </c>
    </row>
    <row r="217" spans="1:13" x14ac:dyDescent="0.25">
      <c r="A217" s="2">
        <v>42577</v>
      </c>
      <c r="B217" t="s">
        <v>34</v>
      </c>
      <c r="C217" t="s">
        <v>564</v>
      </c>
      <c r="D217" t="s">
        <v>729</v>
      </c>
      <c r="E217" s="15" t="s">
        <v>274</v>
      </c>
      <c r="F217" s="1"/>
      <c r="G217" s="1">
        <v>6681</v>
      </c>
      <c r="H217" s="1">
        <f t="shared" si="3"/>
        <v>242613.45000000013</v>
      </c>
      <c r="I217" s="25">
        <v>4100</v>
      </c>
      <c r="J217" s="6" t="s">
        <v>51</v>
      </c>
    </row>
    <row r="218" spans="1:13" x14ac:dyDescent="0.25">
      <c r="A218" s="2">
        <v>42577</v>
      </c>
      <c r="B218" t="s">
        <v>34</v>
      </c>
      <c r="C218" t="s">
        <v>564</v>
      </c>
      <c r="D218" t="s">
        <v>730</v>
      </c>
      <c r="E218" s="15" t="s">
        <v>274</v>
      </c>
      <c r="F218" s="1"/>
      <c r="G218" s="1">
        <v>2040</v>
      </c>
      <c r="H218" s="1">
        <f t="shared" si="3"/>
        <v>244653.45000000013</v>
      </c>
      <c r="I218" s="25">
        <v>4100</v>
      </c>
      <c r="J218" s="6" t="s">
        <v>56</v>
      </c>
    </row>
    <row r="219" spans="1:13" x14ac:dyDescent="0.25">
      <c r="A219" s="2"/>
      <c r="C219" t="s">
        <v>568</v>
      </c>
      <c r="D219" t="s">
        <v>533</v>
      </c>
      <c r="E219" s="15" t="s">
        <v>274</v>
      </c>
      <c r="F219" s="1"/>
      <c r="G219" s="29">
        <v>1000</v>
      </c>
      <c r="H219" s="1">
        <f t="shared" si="3"/>
        <v>245653.45000000013</v>
      </c>
      <c r="I219" s="25">
        <v>1200</v>
      </c>
      <c r="J219" s="6" t="s">
        <v>58</v>
      </c>
    </row>
    <row r="220" spans="1:13" x14ac:dyDescent="0.25">
      <c r="A220" s="2">
        <v>42578</v>
      </c>
      <c r="B220" t="s">
        <v>16</v>
      </c>
      <c r="C220" t="s">
        <v>17</v>
      </c>
      <c r="D220" t="s">
        <v>18</v>
      </c>
      <c r="E220" s="15" t="s">
        <v>274</v>
      </c>
      <c r="F220" s="1">
        <v>5.99</v>
      </c>
      <c r="G220" s="1"/>
      <c r="H220" s="1">
        <f t="shared" si="3"/>
        <v>245647.46000000014</v>
      </c>
      <c r="I220" s="25">
        <v>6000</v>
      </c>
      <c r="J220" s="6" t="s">
        <v>54</v>
      </c>
    </row>
    <row r="221" spans="1:13" x14ac:dyDescent="0.25">
      <c r="A221" s="2">
        <v>42578</v>
      </c>
      <c r="B221" t="s">
        <v>45</v>
      </c>
      <c r="C221" t="s">
        <v>577</v>
      </c>
      <c r="D221" t="s">
        <v>349</v>
      </c>
      <c r="E221" s="15" t="s">
        <v>274</v>
      </c>
      <c r="F221" s="1">
        <v>25.75</v>
      </c>
      <c r="G221" s="1"/>
      <c r="H221" s="1">
        <f t="shared" si="3"/>
        <v>245621.71000000014</v>
      </c>
      <c r="I221" s="25">
        <v>6000</v>
      </c>
      <c r="J221" s="6" t="s">
        <v>53</v>
      </c>
    </row>
    <row r="222" spans="1:13" x14ac:dyDescent="0.25">
      <c r="A222" s="2">
        <v>42580</v>
      </c>
      <c r="B222" t="s">
        <v>34</v>
      </c>
      <c r="C222" t="s">
        <v>149</v>
      </c>
      <c r="D222" t="s">
        <v>262</v>
      </c>
      <c r="E222" s="15" t="s">
        <v>274</v>
      </c>
      <c r="F222" s="1"/>
      <c r="G222" s="1">
        <v>41400</v>
      </c>
      <c r="H222" s="1">
        <f t="shared" si="3"/>
        <v>287021.71000000014</v>
      </c>
      <c r="I222" s="25">
        <v>4300</v>
      </c>
      <c r="J222" s="6" t="s">
        <v>56</v>
      </c>
    </row>
    <row r="223" spans="1:13" x14ac:dyDescent="0.25">
      <c r="A223" s="2">
        <v>42580</v>
      </c>
      <c r="B223" t="s">
        <v>116</v>
      </c>
      <c r="C223" t="s">
        <v>538</v>
      </c>
      <c r="D223" t="s">
        <v>538</v>
      </c>
      <c r="E223" s="15" t="s">
        <v>274</v>
      </c>
      <c r="F223" s="31">
        <v>39000</v>
      </c>
      <c r="G223" s="1"/>
      <c r="H223" s="1">
        <f t="shared" si="3"/>
        <v>248021.71000000014</v>
      </c>
      <c r="I223" s="25">
        <v>1200</v>
      </c>
      <c r="J223" s="6" t="s">
        <v>58</v>
      </c>
      <c r="M223" s="1"/>
    </row>
    <row r="224" spans="1:13" x14ac:dyDescent="0.25">
      <c r="A224" s="2">
        <v>42580</v>
      </c>
      <c r="B224" t="s">
        <v>121</v>
      </c>
      <c r="C224" t="s">
        <v>171</v>
      </c>
      <c r="E224" s="15" t="s">
        <v>274</v>
      </c>
      <c r="F224" s="1">
        <v>75000</v>
      </c>
      <c r="G224" s="1"/>
      <c r="H224" s="1">
        <f t="shared" si="3"/>
        <v>173021.71000000014</v>
      </c>
      <c r="I224" s="25">
        <v>1200</v>
      </c>
      <c r="J224" s="6" t="s">
        <v>58</v>
      </c>
      <c r="M224" s="1"/>
    </row>
    <row r="225" spans="1:13" ht="15.75" x14ac:dyDescent="0.25">
      <c r="A225" s="3" t="s">
        <v>0</v>
      </c>
      <c r="B225" s="4" t="s">
        <v>1</v>
      </c>
      <c r="C225" s="4" t="s">
        <v>4</v>
      </c>
      <c r="D225" s="4" t="s">
        <v>3</v>
      </c>
      <c r="E225" s="108" t="s">
        <v>273</v>
      </c>
      <c r="F225" s="5" t="s">
        <v>5</v>
      </c>
      <c r="G225" s="5" t="s">
        <v>6</v>
      </c>
      <c r="H225" s="5" t="s">
        <v>7</v>
      </c>
      <c r="I225" s="4" t="s">
        <v>2</v>
      </c>
      <c r="J225" s="7" t="s">
        <v>33</v>
      </c>
      <c r="M225" s="1"/>
    </row>
    <row r="226" spans="1:13" x14ac:dyDescent="0.25">
      <c r="A226" s="2">
        <v>42580</v>
      </c>
      <c r="B226" t="s">
        <v>116</v>
      </c>
      <c r="C226" t="s">
        <v>534</v>
      </c>
      <c r="D226" t="s">
        <v>534</v>
      </c>
      <c r="E226" s="15" t="s">
        <v>274</v>
      </c>
      <c r="F226" s="32">
        <v>1000</v>
      </c>
      <c r="G226" s="1"/>
      <c r="H226" s="1">
        <f>SUM(H224-F226+G226)</f>
        <v>172021.71000000014</v>
      </c>
      <c r="I226" s="25">
        <v>1200</v>
      </c>
      <c r="J226" s="6" t="s">
        <v>58</v>
      </c>
      <c r="M226" s="1"/>
    </row>
    <row r="227" spans="1:13" x14ac:dyDescent="0.25">
      <c r="A227" s="2">
        <v>42580</v>
      </c>
      <c r="B227" t="s">
        <v>116</v>
      </c>
      <c r="C227" t="s">
        <v>569</v>
      </c>
      <c r="D227" t="s">
        <v>533</v>
      </c>
      <c r="E227" s="15" t="s">
        <v>274</v>
      </c>
      <c r="F227" s="29">
        <v>1510</v>
      </c>
      <c r="G227" s="1"/>
      <c r="H227" s="1">
        <f t="shared" si="3"/>
        <v>170511.71000000014</v>
      </c>
      <c r="I227" s="25">
        <v>1200</v>
      </c>
      <c r="J227" s="6" t="s">
        <v>58</v>
      </c>
      <c r="M227" s="1"/>
    </row>
    <row r="228" spans="1:13" x14ac:dyDescent="0.25">
      <c r="A228" s="2">
        <v>42581</v>
      </c>
      <c r="B228">
        <v>1558</v>
      </c>
      <c r="C228" t="s">
        <v>545</v>
      </c>
      <c r="D228" t="s">
        <v>546</v>
      </c>
      <c r="E228" s="15" t="s">
        <v>274</v>
      </c>
      <c r="F228" s="1">
        <v>250</v>
      </c>
      <c r="G228" s="1"/>
      <c r="H228" s="1">
        <f t="shared" si="3"/>
        <v>170261.71000000014</v>
      </c>
      <c r="I228" s="25">
        <v>7310</v>
      </c>
      <c r="J228" s="6" t="s">
        <v>55</v>
      </c>
    </row>
    <row r="229" spans="1:13" x14ac:dyDescent="0.25">
      <c r="A229" s="2">
        <v>42581</v>
      </c>
      <c r="B229">
        <v>1559</v>
      </c>
      <c r="C229" t="s">
        <v>570</v>
      </c>
      <c r="D229" t="s">
        <v>543</v>
      </c>
      <c r="E229" s="15" t="s">
        <v>274</v>
      </c>
      <c r="F229" s="1">
        <v>125</v>
      </c>
      <c r="G229" s="1"/>
      <c r="H229" s="1">
        <f t="shared" si="3"/>
        <v>170136.71000000014</v>
      </c>
      <c r="I229" s="25">
        <v>7310</v>
      </c>
      <c r="J229" s="6" t="s">
        <v>51</v>
      </c>
    </row>
    <row r="230" spans="1:13" x14ac:dyDescent="0.25">
      <c r="A230" s="2">
        <v>42581</v>
      </c>
      <c r="B230">
        <v>1560</v>
      </c>
      <c r="C230" t="s">
        <v>554</v>
      </c>
      <c r="D230" t="s">
        <v>543</v>
      </c>
      <c r="E230" s="15" t="s">
        <v>274</v>
      </c>
      <c r="F230" s="1">
        <v>125</v>
      </c>
      <c r="G230" s="1"/>
      <c r="H230" s="1">
        <f t="shared" si="3"/>
        <v>170011.71000000014</v>
      </c>
      <c r="I230" s="25">
        <v>7310</v>
      </c>
      <c r="J230" s="6" t="s">
        <v>51</v>
      </c>
    </row>
    <row r="231" spans="1:13" x14ac:dyDescent="0.25">
      <c r="A231" s="2">
        <v>42581</v>
      </c>
      <c r="B231">
        <v>1561</v>
      </c>
      <c r="C231" t="s">
        <v>549</v>
      </c>
      <c r="D231" t="s">
        <v>550</v>
      </c>
      <c r="E231" s="15" t="s">
        <v>274</v>
      </c>
      <c r="F231" s="1">
        <v>100</v>
      </c>
      <c r="G231" s="1"/>
      <c r="H231" s="1">
        <f t="shared" si="3"/>
        <v>169911.71000000014</v>
      </c>
      <c r="I231" s="25">
        <v>7310</v>
      </c>
      <c r="J231" s="6" t="s">
        <v>56</v>
      </c>
    </row>
    <row r="232" spans="1:13" x14ac:dyDescent="0.25">
      <c r="A232" s="2">
        <v>42581</v>
      </c>
      <c r="B232">
        <v>1562</v>
      </c>
      <c r="C232" t="s">
        <v>544</v>
      </c>
      <c r="D232" t="s">
        <v>543</v>
      </c>
      <c r="E232" s="15" t="s">
        <v>274</v>
      </c>
      <c r="F232" s="1">
        <v>125</v>
      </c>
      <c r="G232" s="1"/>
      <c r="H232" s="1">
        <f t="shared" si="3"/>
        <v>169786.71000000014</v>
      </c>
      <c r="I232" s="25">
        <v>7310</v>
      </c>
      <c r="J232" s="6" t="s">
        <v>51</v>
      </c>
    </row>
    <row r="233" spans="1:13" x14ac:dyDescent="0.25">
      <c r="A233" s="2">
        <v>42581</v>
      </c>
      <c r="B233">
        <v>1563</v>
      </c>
      <c r="C233" t="s">
        <v>547</v>
      </c>
      <c r="D233" t="s">
        <v>543</v>
      </c>
      <c r="E233" s="15" t="s">
        <v>274</v>
      </c>
      <c r="F233" s="1">
        <v>125</v>
      </c>
      <c r="G233" s="1"/>
      <c r="H233" s="1">
        <f t="shared" si="3"/>
        <v>169661.71000000014</v>
      </c>
      <c r="I233" s="25">
        <v>7310</v>
      </c>
      <c r="J233" s="6" t="s">
        <v>51</v>
      </c>
    </row>
    <row r="234" spans="1:13" x14ac:dyDescent="0.25">
      <c r="A234" s="2">
        <v>42581</v>
      </c>
      <c r="B234">
        <v>1564</v>
      </c>
      <c r="C234" t="s">
        <v>548</v>
      </c>
      <c r="D234" t="s">
        <v>543</v>
      </c>
      <c r="E234" s="15" t="s">
        <v>274</v>
      </c>
      <c r="F234" s="1">
        <v>150</v>
      </c>
      <c r="G234" s="1"/>
      <c r="H234" s="1">
        <f t="shared" si="3"/>
        <v>169511.71000000014</v>
      </c>
      <c r="I234" s="25">
        <v>7310</v>
      </c>
      <c r="J234" s="6" t="s">
        <v>51</v>
      </c>
    </row>
    <row r="235" spans="1:13" x14ac:dyDescent="0.25">
      <c r="A235" s="2">
        <v>42581</v>
      </c>
      <c r="B235">
        <v>1565</v>
      </c>
      <c r="C235" t="s">
        <v>535</v>
      </c>
      <c r="D235" t="s">
        <v>543</v>
      </c>
      <c r="E235" s="15" t="s">
        <v>274</v>
      </c>
      <c r="F235" s="1">
        <v>150</v>
      </c>
      <c r="G235" s="1"/>
      <c r="H235" s="1">
        <f t="shared" si="3"/>
        <v>169361.71000000014</v>
      </c>
      <c r="I235" s="25">
        <v>7310</v>
      </c>
      <c r="J235" s="6" t="s">
        <v>51</v>
      </c>
    </row>
    <row r="236" spans="1:13" x14ac:dyDescent="0.25">
      <c r="A236" s="2">
        <v>42581</v>
      </c>
      <c r="B236">
        <v>1566</v>
      </c>
      <c r="C236" t="s">
        <v>94</v>
      </c>
      <c r="E236" s="15" t="s">
        <v>274</v>
      </c>
      <c r="F236" s="1"/>
      <c r="G236" s="1"/>
      <c r="H236" s="1">
        <f t="shared" si="3"/>
        <v>169361.71000000014</v>
      </c>
      <c r="I236" s="25"/>
      <c r="J236" s="6"/>
    </row>
    <row r="237" spans="1:13" x14ac:dyDescent="0.25">
      <c r="A237" s="2">
        <v>42581</v>
      </c>
      <c r="B237">
        <v>1567</v>
      </c>
      <c r="C237" t="s">
        <v>551</v>
      </c>
      <c r="D237" t="s">
        <v>543</v>
      </c>
      <c r="E237" s="15" t="s">
        <v>274</v>
      </c>
      <c r="F237" s="1">
        <v>150</v>
      </c>
      <c r="G237" s="1"/>
      <c r="H237" s="1">
        <f t="shared" si="3"/>
        <v>169211.71000000014</v>
      </c>
      <c r="I237" s="25">
        <v>7310</v>
      </c>
      <c r="J237" s="6" t="s">
        <v>51</v>
      </c>
    </row>
    <row r="238" spans="1:13" x14ac:dyDescent="0.25">
      <c r="A238" s="2">
        <v>42581</v>
      </c>
      <c r="B238">
        <v>1568</v>
      </c>
      <c r="C238" t="s">
        <v>555</v>
      </c>
      <c r="D238" t="s">
        <v>543</v>
      </c>
      <c r="E238" s="15" t="s">
        <v>274</v>
      </c>
      <c r="F238" s="1">
        <v>125</v>
      </c>
      <c r="G238" s="1"/>
      <c r="H238" s="1">
        <f t="shared" si="3"/>
        <v>169086.71000000014</v>
      </c>
      <c r="I238" s="25">
        <v>7310</v>
      </c>
      <c r="J238" s="6" t="s">
        <v>51</v>
      </c>
    </row>
    <row r="239" spans="1:13" x14ac:dyDescent="0.25">
      <c r="A239" s="2">
        <v>42581</v>
      </c>
      <c r="B239">
        <v>1569</v>
      </c>
      <c r="C239" t="s">
        <v>571</v>
      </c>
      <c r="D239" t="s">
        <v>543</v>
      </c>
      <c r="E239" s="15" t="s">
        <v>274</v>
      </c>
      <c r="F239" s="1">
        <v>125</v>
      </c>
      <c r="G239" s="1"/>
      <c r="H239" s="1">
        <f t="shared" si="3"/>
        <v>168961.71000000014</v>
      </c>
      <c r="I239" s="25">
        <v>7310</v>
      </c>
      <c r="J239" s="6" t="s">
        <v>51</v>
      </c>
    </row>
    <row r="240" spans="1:13" x14ac:dyDescent="0.25">
      <c r="A240" s="2">
        <v>42581</v>
      </c>
      <c r="B240">
        <v>1570</v>
      </c>
      <c r="C240" t="s">
        <v>552</v>
      </c>
      <c r="D240" t="s">
        <v>543</v>
      </c>
      <c r="E240" s="15" t="s">
        <v>274</v>
      </c>
      <c r="F240" s="1">
        <v>150</v>
      </c>
      <c r="G240" s="1"/>
      <c r="H240" s="1">
        <f t="shared" si="3"/>
        <v>168811.71000000014</v>
      </c>
      <c r="I240" s="25">
        <v>7310</v>
      </c>
      <c r="J240" s="6" t="s">
        <v>51</v>
      </c>
    </row>
    <row r="241" spans="1:10" x14ac:dyDescent="0.25">
      <c r="A241" s="2">
        <v>42582</v>
      </c>
      <c r="B241">
        <v>1571</v>
      </c>
      <c r="C241" t="s">
        <v>83</v>
      </c>
      <c r="D241" t="s">
        <v>572</v>
      </c>
      <c r="E241" s="15" t="s">
        <v>274</v>
      </c>
      <c r="F241" s="1">
        <v>3375</v>
      </c>
      <c r="G241" s="1"/>
      <c r="H241" s="1">
        <f t="shared" si="3"/>
        <v>165436.71000000014</v>
      </c>
      <c r="I241" s="25">
        <v>6300</v>
      </c>
      <c r="J241" s="6" t="s">
        <v>89</v>
      </c>
    </row>
    <row r="242" spans="1:10" x14ac:dyDescent="0.25">
      <c r="A242" s="2">
        <v>42582</v>
      </c>
      <c r="B242">
        <v>1572</v>
      </c>
      <c r="C242" t="s">
        <v>573</v>
      </c>
      <c r="D242" t="s">
        <v>572</v>
      </c>
      <c r="E242" s="15" t="s">
        <v>274</v>
      </c>
      <c r="F242" s="1">
        <v>825</v>
      </c>
      <c r="G242" s="1"/>
      <c r="H242" s="1">
        <f t="shared" si="3"/>
        <v>164611.71000000014</v>
      </c>
      <c r="I242" s="25">
        <v>6300</v>
      </c>
      <c r="J242" s="6" t="s">
        <v>89</v>
      </c>
    </row>
    <row r="243" spans="1:10" x14ac:dyDescent="0.25">
      <c r="A243" s="2">
        <v>42582</v>
      </c>
      <c r="B243">
        <v>1573</v>
      </c>
      <c r="C243" t="s">
        <v>570</v>
      </c>
      <c r="D243" t="s">
        <v>543</v>
      </c>
      <c r="E243" s="15" t="s">
        <v>274</v>
      </c>
      <c r="F243" s="1">
        <v>115</v>
      </c>
      <c r="G243" s="1"/>
      <c r="H243" s="1">
        <f t="shared" si="3"/>
        <v>164496.71000000014</v>
      </c>
      <c r="I243" s="25">
        <v>7310</v>
      </c>
      <c r="J243" s="6" t="s">
        <v>51</v>
      </c>
    </row>
    <row r="244" spans="1:10" x14ac:dyDescent="0.25">
      <c r="A244" s="2">
        <v>42582</v>
      </c>
      <c r="B244">
        <v>1574</v>
      </c>
      <c r="C244" t="s">
        <v>554</v>
      </c>
      <c r="D244" t="s">
        <v>543</v>
      </c>
      <c r="E244" s="15" t="s">
        <v>274</v>
      </c>
      <c r="F244" s="1">
        <v>125</v>
      </c>
      <c r="G244" s="1"/>
      <c r="H244" s="1">
        <f t="shared" si="3"/>
        <v>164371.71000000014</v>
      </c>
      <c r="I244" s="25">
        <v>7310</v>
      </c>
      <c r="J244" s="6" t="s">
        <v>51</v>
      </c>
    </row>
    <row r="245" spans="1:10" x14ac:dyDescent="0.25">
      <c r="A245" s="2">
        <v>42582</v>
      </c>
      <c r="B245">
        <v>1575</v>
      </c>
      <c r="C245" t="s">
        <v>94</v>
      </c>
      <c r="E245" s="15" t="s">
        <v>274</v>
      </c>
      <c r="F245" s="1"/>
      <c r="G245" s="1"/>
      <c r="H245" s="1">
        <f t="shared" si="3"/>
        <v>164371.71000000014</v>
      </c>
      <c r="I245" s="25"/>
      <c r="J245" s="6"/>
    </row>
    <row r="246" spans="1:10" x14ac:dyDescent="0.25">
      <c r="A246" s="2">
        <v>42582</v>
      </c>
      <c r="B246">
        <v>1576</v>
      </c>
      <c r="C246" t="s">
        <v>547</v>
      </c>
      <c r="D246" t="s">
        <v>543</v>
      </c>
      <c r="E246" s="15" t="s">
        <v>274</v>
      </c>
      <c r="F246" s="1">
        <v>125</v>
      </c>
      <c r="G246" s="1"/>
      <c r="H246" s="1">
        <f t="shared" si="3"/>
        <v>164246.71000000014</v>
      </c>
      <c r="I246" s="25">
        <v>7310</v>
      </c>
      <c r="J246" s="6" t="s">
        <v>51</v>
      </c>
    </row>
    <row r="247" spans="1:10" x14ac:dyDescent="0.25">
      <c r="A247" s="2">
        <v>42582</v>
      </c>
      <c r="B247">
        <v>1577</v>
      </c>
      <c r="C247" t="s">
        <v>551</v>
      </c>
      <c r="D247" t="s">
        <v>543</v>
      </c>
      <c r="E247" s="15" t="s">
        <v>274</v>
      </c>
      <c r="F247" s="1">
        <v>150</v>
      </c>
      <c r="G247" s="1"/>
      <c r="H247" s="1">
        <f t="shared" si="3"/>
        <v>164096.71000000014</v>
      </c>
      <c r="I247" s="25">
        <v>7310</v>
      </c>
      <c r="J247" s="6" t="s">
        <v>51</v>
      </c>
    </row>
    <row r="248" spans="1:10" x14ac:dyDescent="0.25">
      <c r="A248" s="2">
        <v>42582</v>
      </c>
      <c r="B248">
        <v>1578</v>
      </c>
      <c r="C248" t="s">
        <v>571</v>
      </c>
      <c r="D248" t="s">
        <v>543</v>
      </c>
      <c r="E248" s="15" t="s">
        <v>274</v>
      </c>
      <c r="F248" s="1">
        <v>125</v>
      </c>
      <c r="G248" s="1"/>
      <c r="H248" s="1">
        <f t="shared" si="3"/>
        <v>163971.71000000014</v>
      </c>
      <c r="I248" s="25">
        <v>7310</v>
      </c>
      <c r="J248" s="6" t="s">
        <v>51</v>
      </c>
    </row>
    <row r="249" spans="1:10" x14ac:dyDescent="0.25">
      <c r="A249" s="2">
        <v>42582</v>
      </c>
      <c r="B249">
        <v>1579</v>
      </c>
      <c r="C249" t="s">
        <v>544</v>
      </c>
      <c r="D249" t="s">
        <v>543</v>
      </c>
      <c r="E249" s="15" t="s">
        <v>274</v>
      </c>
      <c r="F249" s="1">
        <v>140</v>
      </c>
      <c r="G249" s="1"/>
      <c r="H249" s="1">
        <f t="shared" si="3"/>
        <v>163831.71000000014</v>
      </c>
      <c r="I249" s="25">
        <v>7310</v>
      </c>
      <c r="J249" s="6" t="s">
        <v>51</v>
      </c>
    </row>
    <row r="250" spans="1:10" x14ac:dyDescent="0.25">
      <c r="A250" s="2">
        <v>42582</v>
      </c>
      <c r="B250">
        <v>1580</v>
      </c>
      <c r="C250" t="s">
        <v>545</v>
      </c>
      <c r="D250" t="s">
        <v>546</v>
      </c>
      <c r="E250" s="15" t="s">
        <v>274</v>
      </c>
      <c r="F250" s="1">
        <v>250</v>
      </c>
      <c r="G250" s="1"/>
      <c r="H250" s="1">
        <f t="shared" si="3"/>
        <v>163581.71000000014</v>
      </c>
      <c r="I250" s="25">
        <v>7310</v>
      </c>
      <c r="J250" s="6" t="s">
        <v>55</v>
      </c>
    </row>
    <row r="251" spans="1:10" x14ac:dyDescent="0.25">
      <c r="A251" s="2">
        <v>42582</v>
      </c>
      <c r="B251">
        <v>1581</v>
      </c>
      <c r="C251" t="s">
        <v>94</v>
      </c>
      <c r="E251" s="15" t="s">
        <v>274</v>
      </c>
      <c r="F251" s="1"/>
      <c r="G251" s="1"/>
      <c r="H251" s="1">
        <f t="shared" si="3"/>
        <v>163581.71000000014</v>
      </c>
      <c r="I251" s="25"/>
      <c r="J251" s="6"/>
    </row>
    <row r="252" spans="1:10" x14ac:dyDescent="0.25">
      <c r="A252" s="2">
        <v>42582</v>
      </c>
      <c r="B252">
        <v>1582</v>
      </c>
      <c r="C252" t="s">
        <v>548</v>
      </c>
      <c r="D252" t="s">
        <v>574</v>
      </c>
      <c r="E252" s="15" t="s">
        <v>274</v>
      </c>
      <c r="F252" s="1">
        <v>350</v>
      </c>
      <c r="G252" s="1"/>
      <c r="H252" s="1">
        <f t="shared" si="3"/>
        <v>163231.71000000014</v>
      </c>
      <c r="I252" s="25">
        <v>7310</v>
      </c>
      <c r="J252" s="6" t="s">
        <v>51</v>
      </c>
    </row>
    <row r="253" spans="1:10" x14ac:dyDescent="0.25">
      <c r="A253" s="2">
        <v>42582</v>
      </c>
      <c r="B253">
        <v>1583</v>
      </c>
      <c r="C253" t="s">
        <v>535</v>
      </c>
      <c r="D253" t="s">
        <v>574</v>
      </c>
      <c r="E253" s="15" t="s">
        <v>274</v>
      </c>
      <c r="F253" s="1">
        <v>235</v>
      </c>
      <c r="G253" s="1"/>
      <c r="H253" s="1">
        <f t="shared" si="3"/>
        <v>162996.71000000014</v>
      </c>
      <c r="I253" s="25">
        <v>7310</v>
      </c>
      <c r="J253" s="6" t="s">
        <v>51</v>
      </c>
    </row>
    <row r="254" spans="1:10" x14ac:dyDescent="0.25">
      <c r="A254" s="2">
        <v>42582</v>
      </c>
      <c r="B254">
        <v>1584</v>
      </c>
      <c r="C254" t="s">
        <v>552</v>
      </c>
      <c r="D254" t="s">
        <v>543</v>
      </c>
      <c r="E254" s="15" t="s">
        <v>274</v>
      </c>
      <c r="F254" s="1">
        <v>150</v>
      </c>
      <c r="G254" s="1"/>
      <c r="H254" s="1">
        <f t="shared" si="3"/>
        <v>162846.71000000014</v>
      </c>
      <c r="I254" s="25">
        <v>7310</v>
      </c>
      <c r="J254" s="6" t="s">
        <v>51</v>
      </c>
    </row>
    <row r="255" spans="1:10" x14ac:dyDescent="0.25">
      <c r="A255" s="2">
        <v>42582</v>
      </c>
      <c r="B255">
        <v>1585</v>
      </c>
      <c r="C255" t="s">
        <v>555</v>
      </c>
      <c r="D255" t="s">
        <v>543</v>
      </c>
      <c r="E255" s="15" t="s">
        <v>274</v>
      </c>
      <c r="F255" s="1">
        <v>125</v>
      </c>
      <c r="G255" s="1"/>
      <c r="H255" s="1">
        <f t="shared" si="3"/>
        <v>162721.71000000014</v>
      </c>
      <c r="I255" s="25">
        <v>7310</v>
      </c>
      <c r="J255" s="6" t="s">
        <v>51</v>
      </c>
    </row>
    <row r="256" spans="1:10" x14ac:dyDescent="0.25">
      <c r="A256" s="2">
        <v>42582</v>
      </c>
      <c r="B256">
        <v>1586</v>
      </c>
      <c r="C256" t="s">
        <v>559</v>
      </c>
      <c r="D256" t="s">
        <v>560</v>
      </c>
      <c r="E256" s="15" t="s">
        <v>274</v>
      </c>
      <c r="F256" s="1">
        <v>200</v>
      </c>
      <c r="G256" s="1"/>
      <c r="H256" s="1">
        <f t="shared" si="3"/>
        <v>162521.71000000014</v>
      </c>
      <c r="I256" s="25">
        <v>7300</v>
      </c>
      <c r="J256" s="6" t="s">
        <v>57</v>
      </c>
    </row>
    <row r="257" spans="1:10" x14ac:dyDescent="0.25">
      <c r="A257" s="2">
        <v>42582</v>
      </c>
      <c r="B257">
        <v>1587</v>
      </c>
      <c r="C257" t="s">
        <v>575</v>
      </c>
      <c r="D257" t="s">
        <v>574</v>
      </c>
      <c r="E257" s="15" t="s">
        <v>274</v>
      </c>
      <c r="F257" s="1">
        <v>645</v>
      </c>
      <c r="G257" s="1"/>
      <c r="H257" s="1">
        <f t="shared" si="3"/>
        <v>161876.71000000014</v>
      </c>
      <c r="I257" s="25">
        <v>7310</v>
      </c>
      <c r="J257" s="6" t="s">
        <v>51</v>
      </c>
    </row>
    <row r="258" spans="1:10" x14ac:dyDescent="0.25">
      <c r="A258" s="2">
        <v>42582</v>
      </c>
      <c r="B258">
        <v>1588</v>
      </c>
      <c r="C258" t="s">
        <v>557</v>
      </c>
      <c r="D258" t="s">
        <v>576</v>
      </c>
      <c r="E258" s="15" t="s">
        <v>274</v>
      </c>
      <c r="F258" s="1">
        <v>515</v>
      </c>
      <c r="G258" s="1"/>
      <c r="H258" s="1">
        <f t="shared" si="3"/>
        <v>161361.71000000014</v>
      </c>
      <c r="I258" s="25">
        <v>7310</v>
      </c>
      <c r="J258" s="6" t="s">
        <v>51</v>
      </c>
    </row>
    <row r="259" spans="1:10" x14ac:dyDescent="0.25">
      <c r="A259" s="2">
        <v>42582</v>
      </c>
      <c r="B259">
        <v>1589</v>
      </c>
      <c r="C259" t="s">
        <v>549</v>
      </c>
      <c r="D259" t="s">
        <v>550</v>
      </c>
      <c r="E259" s="15" t="s">
        <v>274</v>
      </c>
      <c r="F259" s="1">
        <v>100</v>
      </c>
      <c r="G259" s="1"/>
      <c r="H259" s="1">
        <f t="shared" si="3"/>
        <v>161261.71000000014</v>
      </c>
      <c r="I259" s="25">
        <v>7310</v>
      </c>
      <c r="J259" s="6" t="s">
        <v>56</v>
      </c>
    </row>
    <row r="260" spans="1:10" x14ac:dyDescent="0.25">
      <c r="A260" s="2">
        <v>42583</v>
      </c>
      <c r="B260">
        <v>1590</v>
      </c>
      <c r="C260" t="s">
        <v>561</v>
      </c>
      <c r="D260" t="s">
        <v>562</v>
      </c>
      <c r="E260" s="15" t="s">
        <v>274</v>
      </c>
      <c r="F260" s="1">
        <v>2000</v>
      </c>
      <c r="G260" s="1"/>
      <c r="H260" s="1">
        <f t="shared" si="3"/>
        <v>159261.71000000014</v>
      </c>
      <c r="I260" s="25">
        <v>7700</v>
      </c>
      <c r="J260" s="6" t="s">
        <v>56</v>
      </c>
    </row>
    <row r="261" spans="1:10" x14ac:dyDescent="0.25">
      <c r="A261" s="2">
        <v>42583</v>
      </c>
      <c r="B261">
        <v>1591</v>
      </c>
      <c r="C261" t="s">
        <v>578</v>
      </c>
      <c r="D261" t="s">
        <v>579</v>
      </c>
      <c r="E261" s="15" t="s">
        <v>274</v>
      </c>
      <c r="F261" s="1">
        <v>600</v>
      </c>
      <c r="G261" s="1"/>
      <c r="H261" s="1">
        <f t="shared" si="3"/>
        <v>158661.71000000014</v>
      </c>
      <c r="I261" s="25">
        <v>7700</v>
      </c>
      <c r="J261" s="6" t="s">
        <v>55</v>
      </c>
    </row>
    <row r="262" spans="1:10" x14ac:dyDescent="0.25">
      <c r="A262" s="2">
        <v>42583</v>
      </c>
      <c r="B262">
        <v>1592</v>
      </c>
      <c r="C262" t="s">
        <v>580</v>
      </c>
      <c r="D262" t="s">
        <v>581</v>
      </c>
      <c r="E262" s="15" t="s">
        <v>274</v>
      </c>
      <c r="F262" s="1">
        <v>1000</v>
      </c>
      <c r="G262" s="1"/>
      <c r="H262" s="1">
        <f t="shared" si="3"/>
        <v>157661.71000000014</v>
      </c>
      <c r="I262" s="25">
        <v>7300</v>
      </c>
      <c r="J262" s="6" t="s">
        <v>53</v>
      </c>
    </row>
    <row r="263" spans="1:10" x14ac:dyDescent="0.25">
      <c r="A263" s="2">
        <v>42583</v>
      </c>
      <c r="B263">
        <v>1593</v>
      </c>
      <c r="C263" t="s">
        <v>582</v>
      </c>
      <c r="D263" t="s">
        <v>583</v>
      </c>
      <c r="E263" s="15" t="s">
        <v>274</v>
      </c>
      <c r="F263" s="1">
        <v>1700</v>
      </c>
      <c r="G263" s="1"/>
      <c r="H263" s="1">
        <f t="shared" si="3"/>
        <v>155961.71000000014</v>
      </c>
      <c r="I263" s="25">
        <v>6500</v>
      </c>
      <c r="J263" s="6" t="s">
        <v>51</v>
      </c>
    </row>
    <row r="264" spans="1:10" x14ac:dyDescent="0.25">
      <c r="A264" s="2">
        <v>42583</v>
      </c>
      <c r="B264">
        <v>1594</v>
      </c>
      <c r="C264" t="s">
        <v>584</v>
      </c>
      <c r="D264" t="s">
        <v>585</v>
      </c>
      <c r="E264" s="15" t="s">
        <v>274</v>
      </c>
      <c r="F264" s="1">
        <v>1600</v>
      </c>
      <c r="G264" s="1"/>
      <c r="H264" s="1">
        <f t="shared" si="3"/>
        <v>154361.71000000014</v>
      </c>
      <c r="I264" s="25">
        <v>7300</v>
      </c>
      <c r="J264" s="6" t="s">
        <v>55</v>
      </c>
    </row>
    <row r="265" spans="1:10" x14ac:dyDescent="0.25">
      <c r="A265" s="2"/>
      <c r="B265">
        <v>-1594</v>
      </c>
      <c r="C265" t="s">
        <v>584</v>
      </c>
      <c r="D265" t="s">
        <v>586</v>
      </c>
      <c r="E265" s="15" t="s">
        <v>274</v>
      </c>
      <c r="F265" s="1">
        <v>1359</v>
      </c>
      <c r="G265" s="1"/>
      <c r="H265" s="1">
        <f t="shared" si="3"/>
        <v>153002.71000000014</v>
      </c>
      <c r="I265" s="25">
        <v>7300</v>
      </c>
      <c r="J265" s="6" t="s">
        <v>56</v>
      </c>
    </row>
    <row r="266" spans="1:10" x14ac:dyDescent="0.25">
      <c r="A266" s="2">
        <v>42583</v>
      </c>
      <c r="B266">
        <v>1595</v>
      </c>
      <c r="C266" t="s">
        <v>158</v>
      </c>
      <c r="D266" t="s">
        <v>587</v>
      </c>
      <c r="E266" s="15" t="s">
        <v>274</v>
      </c>
      <c r="F266" s="1">
        <v>1000</v>
      </c>
      <c r="G266" s="1"/>
      <c r="H266" s="1">
        <f t="shared" si="3"/>
        <v>152002.71000000014</v>
      </c>
      <c r="I266" s="25">
        <v>7300</v>
      </c>
      <c r="J266" s="6" t="s">
        <v>51</v>
      </c>
    </row>
    <row r="267" spans="1:10" x14ac:dyDescent="0.25">
      <c r="A267" s="2">
        <v>42583</v>
      </c>
      <c r="B267" t="s">
        <v>34</v>
      </c>
      <c r="C267" t="s">
        <v>141</v>
      </c>
      <c r="D267" t="s">
        <v>648</v>
      </c>
      <c r="E267" s="15" t="s">
        <v>274</v>
      </c>
      <c r="F267" s="1"/>
      <c r="G267" s="1">
        <v>34461.199999999997</v>
      </c>
      <c r="H267" s="1">
        <f t="shared" si="3"/>
        <v>186463.91000000015</v>
      </c>
      <c r="I267" s="25">
        <v>4400</v>
      </c>
      <c r="J267" s="6" t="s">
        <v>51</v>
      </c>
    </row>
    <row r="268" spans="1:10" x14ac:dyDescent="0.25">
      <c r="A268" s="2"/>
      <c r="C268" t="s">
        <v>141</v>
      </c>
      <c r="D268" t="s">
        <v>649</v>
      </c>
      <c r="E268" s="15" t="s">
        <v>274</v>
      </c>
      <c r="F268" s="1"/>
      <c r="G268" s="1">
        <v>905.8</v>
      </c>
      <c r="H268" s="1">
        <f t="shared" si="3"/>
        <v>187369.71000000014</v>
      </c>
      <c r="I268" s="25">
        <v>4400</v>
      </c>
      <c r="J268" s="6" t="s">
        <v>56</v>
      </c>
    </row>
    <row r="269" spans="1:10" x14ac:dyDescent="0.25">
      <c r="A269" s="2"/>
      <c r="C269" t="s">
        <v>141</v>
      </c>
      <c r="D269" t="s">
        <v>650</v>
      </c>
      <c r="E269" s="15" t="s">
        <v>274</v>
      </c>
      <c r="F269" s="1"/>
      <c r="G269" s="1">
        <v>2928.5</v>
      </c>
      <c r="H269" s="1">
        <f t="shared" ref="H269:H334" si="4">SUM(H268-F269+G269)</f>
        <v>190298.21000000014</v>
      </c>
      <c r="I269" s="25">
        <v>4400</v>
      </c>
      <c r="J269" s="6" t="s">
        <v>55</v>
      </c>
    </row>
    <row r="270" spans="1:10" x14ac:dyDescent="0.25">
      <c r="A270" s="2"/>
      <c r="C270" t="s">
        <v>141</v>
      </c>
      <c r="D270" t="s">
        <v>651</v>
      </c>
      <c r="E270" s="15" t="s">
        <v>274</v>
      </c>
      <c r="F270" s="1"/>
      <c r="G270" s="1">
        <v>214.9</v>
      </c>
      <c r="H270" s="1">
        <f t="shared" si="4"/>
        <v>190513.11000000013</v>
      </c>
      <c r="I270" s="25">
        <v>4400</v>
      </c>
      <c r="J270" s="6" t="s">
        <v>55</v>
      </c>
    </row>
    <row r="271" spans="1:10" ht="15.75" x14ac:dyDescent="0.25">
      <c r="A271" s="3" t="s">
        <v>0</v>
      </c>
      <c r="B271" s="4" t="s">
        <v>1</v>
      </c>
      <c r="C271" s="4" t="s">
        <v>4</v>
      </c>
      <c r="D271" s="4" t="s">
        <v>3</v>
      </c>
      <c r="E271" s="108" t="s">
        <v>273</v>
      </c>
      <c r="F271" s="5" t="s">
        <v>5</v>
      </c>
      <c r="G271" s="5" t="s">
        <v>6</v>
      </c>
      <c r="H271" s="5" t="s">
        <v>7</v>
      </c>
      <c r="I271" s="4" t="s">
        <v>2</v>
      </c>
      <c r="J271" s="7" t="s">
        <v>33</v>
      </c>
    </row>
    <row r="272" spans="1:10" x14ac:dyDescent="0.25">
      <c r="A272" s="2"/>
      <c r="C272" t="s">
        <v>141</v>
      </c>
      <c r="D272" t="s">
        <v>652</v>
      </c>
      <c r="E272" s="15" t="s">
        <v>274</v>
      </c>
      <c r="F272" s="1"/>
      <c r="G272" s="1">
        <v>-370.4</v>
      </c>
      <c r="H272" s="1">
        <f>SUM(H270-F272+G272)</f>
        <v>190142.71000000014</v>
      </c>
      <c r="I272" s="25">
        <v>4400</v>
      </c>
      <c r="J272" s="6" t="s">
        <v>55</v>
      </c>
    </row>
    <row r="273" spans="1:10" x14ac:dyDescent="0.25">
      <c r="A273" s="2">
        <v>42583</v>
      </c>
      <c r="B273" t="s">
        <v>34</v>
      </c>
      <c r="C273" t="s">
        <v>141</v>
      </c>
      <c r="D273" t="s">
        <v>653</v>
      </c>
      <c r="E273" s="15" t="s">
        <v>274</v>
      </c>
      <c r="F273" s="1"/>
      <c r="G273" s="1">
        <v>34133.86</v>
      </c>
      <c r="H273" s="1">
        <f t="shared" si="4"/>
        <v>224276.57000000012</v>
      </c>
      <c r="I273" s="25">
        <v>4400</v>
      </c>
      <c r="J273" s="6" t="s">
        <v>51</v>
      </c>
    </row>
    <row r="274" spans="1:10" x14ac:dyDescent="0.25">
      <c r="A274" s="2"/>
      <c r="C274" t="s">
        <v>141</v>
      </c>
      <c r="D274" t="s">
        <v>654</v>
      </c>
      <c r="E274" s="15" t="s">
        <v>274</v>
      </c>
      <c r="F274" s="1"/>
      <c r="G274" s="1">
        <v>742.14</v>
      </c>
      <c r="H274" s="1">
        <f t="shared" si="4"/>
        <v>225018.71000000014</v>
      </c>
      <c r="I274" s="25">
        <v>4400</v>
      </c>
      <c r="J274" s="6" t="s">
        <v>56</v>
      </c>
    </row>
    <row r="275" spans="1:10" x14ac:dyDescent="0.25">
      <c r="A275" s="2"/>
      <c r="C275" t="s">
        <v>141</v>
      </c>
      <c r="D275" t="s">
        <v>655</v>
      </c>
      <c r="E275" s="15" t="s">
        <v>274</v>
      </c>
      <c r="F275" s="1"/>
      <c r="G275" s="1">
        <v>1598.2</v>
      </c>
      <c r="H275" s="1">
        <f t="shared" si="4"/>
        <v>226616.91000000015</v>
      </c>
      <c r="I275" s="25">
        <v>4400</v>
      </c>
      <c r="J275" s="6" t="s">
        <v>55</v>
      </c>
    </row>
    <row r="276" spans="1:10" x14ac:dyDescent="0.25">
      <c r="A276" s="2"/>
      <c r="C276" t="s">
        <v>141</v>
      </c>
      <c r="D276" t="s">
        <v>656</v>
      </c>
      <c r="E276" s="15" t="s">
        <v>274</v>
      </c>
      <c r="F276" s="1"/>
      <c r="G276" s="1">
        <v>-593.4</v>
      </c>
      <c r="H276" s="1">
        <f t="shared" si="4"/>
        <v>226023.51000000015</v>
      </c>
      <c r="I276" s="25">
        <v>4400</v>
      </c>
      <c r="J276" s="6" t="s">
        <v>55</v>
      </c>
    </row>
    <row r="277" spans="1:10" x14ac:dyDescent="0.25">
      <c r="A277" s="2"/>
      <c r="C277" t="s">
        <v>141</v>
      </c>
      <c r="D277" t="s">
        <v>657</v>
      </c>
      <c r="E277" s="15" t="s">
        <v>274</v>
      </c>
      <c r="F277" s="1"/>
      <c r="G277" s="1">
        <v>-55.15</v>
      </c>
      <c r="H277" s="1">
        <f t="shared" si="4"/>
        <v>225968.36000000016</v>
      </c>
      <c r="I277" s="25">
        <v>4400</v>
      </c>
      <c r="J277" s="6" t="s">
        <v>55</v>
      </c>
    </row>
    <row r="278" spans="1:10" x14ac:dyDescent="0.25">
      <c r="A278" s="2"/>
      <c r="C278" t="s">
        <v>141</v>
      </c>
      <c r="D278" t="s">
        <v>658</v>
      </c>
      <c r="E278" s="15" t="s">
        <v>274</v>
      </c>
      <c r="F278" s="1"/>
      <c r="G278" s="1">
        <v>10.01</v>
      </c>
      <c r="H278" s="1">
        <f t="shared" si="4"/>
        <v>225978.37000000017</v>
      </c>
      <c r="I278" s="25">
        <v>4400</v>
      </c>
      <c r="J278" s="6" t="s">
        <v>55</v>
      </c>
    </row>
    <row r="279" spans="1:10" x14ac:dyDescent="0.25">
      <c r="A279" s="2">
        <v>42583</v>
      </c>
      <c r="B279" t="s">
        <v>34</v>
      </c>
      <c r="C279" t="s">
        <v>141</v>
      </c>
      <c r="E279" s="15" t="s">
        <v>274</v>
      </c>
      <c r="F279" s="1"/>
      <c r="G279" s="31">
        <v>39000</v>
      </c>
      <c r="H279" s="1">
        <f t="shared" si="4"/>
        <v>264978.37000000017</v>
      </c>
      <c r="I279" s="25">
        <v>1200</v>
      </c>
      <c r="J279" s="6" t="s">
        <v>58</v>
      </c>
    </row>
    <row r="280" spans="1:10" x14ac:dyDescent="0.25">
      <c r="A280" s="2">
        <v>42584</v>
      </c>
      <c r="B280" t="s">
        <v>116</v>
      </c>
      <c r="C280" t="s">
        <v>588</v>
      </c>
      <c r="D280" t="s">
        <v>262</v>
      </c>
      <c r="E280" s="15" t="s">
        <v>274</v>
      </c>
      <c r="F280" s="1">
        <v>50000</v>
      </c>
      <c r="G280" s="1"/>
      <c r="H280" s="1">
        <f t="shared" si="4"/>
        <v>214978.37000000017</v>
      </c>
      <c r="I280" s="25">
        <v>1200</v>
      </c>
      <c r="J280" s="6" t="s">
        <v>58</v>
      </c>
    </row>
    <row r="281" spans="1:10" x14ac:dyDescent="0.25">
      <c r="A281" s="2">
        <v>42590</v>
      </c>
      <c r="B281">
        <v>1596</v>
      </c>
      <c r="C281" t="s">
        <v>589</v>
      </c>
      <c r="D281" t="s">
        <v>590</v>
      </c>
      <c r="E281" s="15" t="s">
        <v>274</v>
      </c>
      <c r="F281" s="1">
        <v>195</v>
      </c>
      <c r="G281" s="1"/>
      <c r="H281" s="1">
        <f t="shared" si="4"/>
        <v>214783.37000000017</v>
      </c>
      <c r="I281" s="25">
        <v>7400</v>
      </c>
      <c r="J281" s="6" t="s">
        <v>54</v>
      </c>
    </row>
    <row r="282" spans="1:10" x14ac:dyDescent="0.25">
      <c r="A282" s="2">
        <v>42590</v>
      </c>
      <c r="B282">
        <v>1597</v>
      </c>
      <c r="C282" t="s">
        <v>187</v>
      </c>
      <c r="D282" t="s">
        <v>590</v>
      </c>
      <c r="E282" s="15" t="s">
        <v>336</v>
      </c>
      <c r="F282" s="1">
        <v>300</v>
      </c>
      <c r="G282" s="1"/>
      <c r="H282" s="1">
        <f t="shared" si="4"/>
        <v>214483.37000000017</v>
      </c>
      <c r="I282" s="25">
        <v>7400</v>
      </c>
      <c r="J282" s="6" t="s">
        <v>54</v>
      </c>
    </row>
    <row r="283" spans="1:10" x14ac:dyDescent="0.25">
      <c r="A283" s="2">
        <v>42590</v>
      </c>
      <c r="B283">
        <v>1598</v>
      </c>
      <c r="C283" t="s">
        <v>190</v>
      </c>
      <c r="D283" t="s">
        <v>591</v>
      </c>
      <c r="E283" s="15" t="s">
        <v>274</v>
      </c>
      <c r="F283" s="1">
        <v>600</v>
      </c>
      <c r="G283" s="1"/>
      <c r="H283" s="1">
        <f t="shared" si="4"/>
        <v>213883.37000000017</v>
      </c>
      <c r="I283" s="25">
        <v>7400</v>
      </c>
      <c r="J283" s="6" t="s">
        <v>51</v>
      </c>
    </row>
    <row r="284" spans="1:10" x14ac:dyDescent="0.25">
      <c r="A284" s="2">
        <v>42590</v>
      </c>
      <c r="B284">
        <v>1599</v>
      </c>
      <c r="C284" t="s">
        <v>592</v>
      </c>
      <c r="D284" t="s">
        <v>590</v>
      </c>
      <c r="E284" s="15" t="s">
        <v>274</v>
      </c>
      <c r="F284" s="1">
        <v>195</v>
      </c>
      <c r="G284" s="1"/>
      <c r="H284" s="1">
        <f t="shared" si="4"/>
        <v>213688.37000000017</v>
      </c>
      <c r="I284" s="25">
        <v>7400</v>
      </c>
      <c r="J284" s="6" t="s">
        <v>54</v>
      </c>
    </row>
    <row r="285" spans="1:10" x14ac:dyDescent="0.25">
      <c r="A285" s="2">
        <v>42590</v>
      </c>
      <c r="B285">
        <v>1600</v>
      </c>
      <c r="C285" t="s">
        <v>182</v>
      </c>
      <c r="D285" t="s">
        <v>590</v>
      </c>
      <c r="E285" s="15" t="s">
        <v>274</v>
      </c>
      <c r="F285" s="1">
        <v>260</v>
      </c>
      <c r="G285" s="1"/>
      <c r="H285" s="1">
        <f t="shared" si="4"/>
        <v>213428.37000000017</v>
      </c>
      <c r="I285" s="25">
        <v>7400</v>
      </c>
      <c r="J285" s="6" t="s">
        <v>54</v>
      </c>
    </row>
    <row r="286" spans="1:10" x14ac:dyDescent="0.25">
      <c r="A286" s="2">
        <v>42590</v>
      </c>
      <c r="B286">
        <v>1601</v>
      </c>
      <c r="C286" t="s">
        <v>180</v>
      </c>
      <c r="D286" t="s">
        <v>590</v>
      </c>
      <c r="E286" s="15" t="s">
        <v>274</v>
      </c>
      <c r="F286" s="1">
        <v>195</v>
      </c>
      <c r="G286" s="1"/>
      <c r="H286" s="1">
        <f t="shared" si="4"/>
        <v>213233.37000000017</v>
      </c>
      <c r="I286" s="25">
        <v>7400</v>
      </c>
      <c r="J286" s="6" t="s">
        <v>54</v>
      </c>
    </row>
    <row r="287" spans="1:10" x14ac:dyDescent="0.25">
      <c r="A287" s="2">
        <v>42590</v>
      </c>
      <c r="B287">
        <v>1602</v>
      </c>
      <c r="C287" t="s">
        <v>593</v>
      </c>
      <c r="D287" t="s">
        <v>590</v>
      </c>
      <c r="E287" s="15" t="s">
        <v>274</v>
      </c>
      <c r="F287" s="1">
        <v>220</v>
      </c>
      <c r="G287" s="1"/>
      <c r="H287" s="1">
        <f t="shared" si="4"/>
        <v>213013.37000000017</v>
      </c>
      <c r="I287" s="25">
        <v>7400</v>
      </c>
      <c r="J287" s="6" t="s">
        <v>54</v>
      </c>
    </row>
    <row r="288" spans="1:10" x14ac:dyDescent="0.25">
      <c r="A288" s="2">
        <v>42590</v>
      </c>
      <c r="B288">
        <v>1603</v>
      </c>
      <c r="C288" t="s">
        <v>196</v>
      </c>
      <c r="D288" t="s">
        <v>590</v>
      </c>
      <c r="E288" s="15" t="s">
        <v>274</v>
      </c>
      <c r="F288" s="1">
        <v>220</v>
      </c>
      <c r="G288" s="1"/>
      <c r="H288" s="1">
        <f t="shared" si="4"/>
        <v>212793.37000000017</v>
      </c>
      <c r="I288" s="25">
        <v>7400</v>
      </c>
      <c r="J288" s="6" t="s">
        <v>54</v>
      </c>
    </row>
    <row r="289" spans="1:10" x14ac:dyDescent="0.25">
      <c r="A289" s="2">
        <v>42590</v>
      </c>
      <c r="B289">
        <v>1604</v>
      </c>
      <c r="C289" t="s">
        <v>594</v>
      </c>
      <c r="D289" t="s">
        <v>590</v>
      </c>
      <c r="E289" s="15" t="s">
        <v>274</v>
      </c>
      <c r="F289" s="1">
        <v>195</v>
      </c>
      <c r="G289" s="1"/>
      <c r="H289" s="1">
        <f t="shared" si="4"/>
        <v>212598.37000000017</v>
      </c>
      <c r="I289" s="25">
        <v>7400</v>
      </c>
      <c r="J289" s="6" t="s">
        <v>54</v>
      </c>
    </row>
    <row r="290" spans="1:10" x14ac:dyDescent="0.25">
      <c r="A290" s="2">
        <v>42590</v>
      </c>
      <c r="B290">
        <v>1605</v>
      </c>
      <c r="C290" t="s">
        <v>595</v>
      </c>
      <c r="D290" t="s">
        <v>590</v>
      </c>
      <c r="E290" s="15" t="s">
        <v>274</v>
      </c>
      <c r="F290" s="1">
        <v>90</v>
      </c>
      <c r="G290" s="1"/>
      <c r="H290" s="1">
        <f t="shared" si="4"/>
        <v>212508.37000000017</v>
      </c>
      <c r="I290" s="25">
        <v>7400</v>
      </c>
      <c r="J290" s="6" t="s">
        <v>54</v>
      </c>
    </row>
    <row r="291" spans="1:10" x14ac:dyDescent="0.25">
      <c r="A291" s="2">
        <v>42590</v>
      </c>
      <c r="B291">
        <v>1606</v>
      </c>
      <c r="C291" t="s">
        <v>186</v>
      </c>
      <c r="D291" t="s">
        <v>590</v>
      </c>
      <c r="E291" s="15" t="s">
        <v>274</v>
      </c>
      <c r="F291" s="1">
        <v>260</v>
      </c>
      <c r="G291" s="1"/>
      <c r="H291" s="1">
        <f t="shared" si="4"/>
        <v>212248.37000000017</v>
      </c>
      <c r="I291" s="25">
        <v>7400</v>
      </c>
      <c r="J291" s="6" t="s">
        <v>54</v>
      </c>
    </row>
    <row r="292" spans="1:10" x14ac:dyDescent="0.25">
      <c r="A292" s="2">
        <v>42590</v>
      </c>
      <c r="B292">
        <v>1607</v>
      </c>
      <c r="C292" t="s">
        <v>596</v>
      </c>
      <c r="D292" t="s">
        <v>590</v>
      </c>
      <c r="E292" s="15" t="s">
        <v>274</v>
      </c>
      <c r="F292" s="1">
        <v>90</v>
      </c>
      <c r="G292" s="1"/>
      <c r="H292" s="1">
        <f t="shared" si="4"/>
        <v>212158.37000000017</v>
      </c>
      <c r="I292" s="25">
        <v>7400</v>
      </c>
      <c r="J292" s="6" t="s">
        <v>54</v>
      </c>
    </row>
    <row r="293" spans="1:10" x14ac:dyDescent="0.25">
      <c r="A293" s="2">
        <v>42590</v>
      </c>
      <c r="B293">
        <v>1608</v>
      </c>
      <c r="C293" t="s">
        <v>192</v>
      </c>
      <c r="D293" t="s">
        <v>597</v>
      </c>
      <c r="E293" s="15" t="s">
        <v>274</v>
      </c>
      <c r="F293" s="1">
        <v>600</v>
      </c>
      <c r="G293" s="1"/>
      <c r="H293" s="1">
        <f t="shared" si="4"/>
        <v>211558.37000000017</v>
      </c>
      <c r="I293" s="25">
        <v>7400</v>
      </c>
      <c r="J293" s="6" t="s">
        <v>55</v>
      </c>
    </row>
    <row r="294" spans="1:10" x14ac:dyDescent="0.25">
      <c r="A294" s="2">
        <v>42590</v>
      </c>
      <c r="B294">
        <v>1609</v>
      </c>
      <c r="C294" t="s">
        <v>188</v>
      </c>
      <c r="D294" t="s">
        <v>590</v>
      </c>
      <c r="E294" s="15" t="s">
        <v>274</v>
      </c>
      <c r="F294" s="1">
        <v>260</v>
      </c>
      <c r="G294" s="1"/>
      <c r="H294" s="1">
        <f t="shared" si="4"/>
        <v>211298.37000000017</v>
      </c>
      <c r="I294" s="25">
        <v>7400</v>
      </c>
      <c r="J294" s="6" t="s">
        <v>54</v>
      </c>
    </row>
    <row r="295" spans="1:10" x14ac:dyDescent="0.25">
      <c r="A295" s="2">
        <v>42590</v>
      </c>
      <c r="B295">
        <v>1610</v>
      </c>
      <c r="C295" t="s">
        <v>189</v>
      </c>
      <c r="D295" t="s">
        <v>590</v>
      </c>
      <c r="E295" s="15" t="s">
        <v>274</v>
      </c>
      <c r="F295" s="1">
        <v>260</v>
      </c>
      <c r="G295" s="1"/>
      <c r="H295" s="1">
        <f t="shared" si="4"/>
        <v>211038.37000000017</v>
      </c>
      <c r="I295" s="25">
        <v>7400</v>
      </c>
      <c r="J295" s="6" t="s">
        <v>54</v>
      </c>
    </row>
    <row r="296" spans="1:10" x14ac:dyDescent="0.25">
      <c r="A296" s="2">
        <v>42590</v>
      </c>
      <c r="B296">
        <v>1611</v>
      </c>
      <c r="C296" t="s">
        <v>177</v>
      </c>
      <c r="D296" t="s">
        <v>590</v>
      </c>
      <c r="E296" s="15" t="s">
        <v>274</v>
      </c>
      <c r="F296" s="1">
        <v>150</v>
      </c>
      <c r="G296" s="1"/>
      <c r="H296" s="1">
        <f t="shared" si="4"/>
        <v>210888.37000000017</v>
      </c>
      <c r="I296" s="25">
        <v>7400</v>
      </c>
      <c r="J296" s="6" t="s">
        <v>54</v>
      </c>
    </row>
    <row r="297" spans="1:10" x14ac:dyDescent="0.25">
      <c r="A297" s="2">
        <v>42590</v>
      </c>
      <c r="B297">
        <v>1612</v>
      </c>
      <c r="C297" t="s">
        <v>598</v>
      </c>
      <c r="D297" t="s">
        <v>590</v>
      </c>
      <c r="E297" s="15" t="s">
        <v>274</v>
      </c>
      <c r="F297" s="1">
        <v>280</v>
      </c>
      <c r="G297" s="1"/>
      <c r="H297" s="1">
        <f t="shared" si="4"/>
        <v>210608.37000000017</v>
      </c>
      <c r="I297" s="25">
        <v>7400</v>
      </c>
      <c r="J297" s="6" t="s">
        <v>54</v>
      </c>
    </row>
    <row r="298" spans="1:10" x14ac:dyDescent="0.25">
      <c r="A298" s="2">
        <v>42590</v>
      </c>
      <c r="B298">
        <v>1613</v>
      </c>
      <c r="C298" t="s">
        <v>178</v>
      </c>
      <c r="D298" t="s">
        <v>590</v>
      </c>
      <c r="E298" s="15" t="s">
        <v>336</v>
      </c>
      <c r="F298" s="1">
        <v>260</v>
      </c>
      <c r="G298" s="1"/>
      <c r="H298" s="1">
        <f t="shared" si="4"/>
        <v>210348.37000000017</v>
      </c>
      <c r="I298" s="25">
        <v>7400</v>
      </c>
      <c r="J298" s="6" t="s">
        <v>54</v>
      </c>
    </row>
    <row r="299" spans="1:10" x14ac:dyDescent="0.25">
      <c r="A299" s="2">
        <v>42590</v>
      </c>
      <c r="B299">
        <v>1614</v>
      </c>
      <c r="C299" t="s">
        <v>181</v>
      </c>
      <c r="D299" t="s">
        <v>590</v>
      </c>
      <c r="E299" s="15" t="s">
        <v>274</v>
      </c>
      <c r="F299" s="1">
        <v>300</v>
      </c>
      <c r="G299" s="1"/>
      <c r="H299" s="1">
        <f t="shared" si="4"/>
        <v>210048.37000000017</v>
      </c>
      <c r="I299" s="25">
        <v>7400</v>
      </c>
      <c r="J299" s="6" t="s">
        <v>54</v>
      </c>
    </row>
    <row r="300" spans="1:10" x14ac:dyDescent="0.25">
      <c r="A300" s="2">
        <v>42590</v>
      </c>
      <c r="B300">
        <v>1615</v>
      </c>
      <c r="C300" t="s">
        <v>195</v>
      </c>
      <c r="D300" t="s">
        <v>590</v>
      </c>
      <c r="E300" s="15" t="s">
        <v>274</v>
      </c>
      <c r="F300" s="1">
        <v>220</v>
      </c>
      <c r="G300" s="1"/>
      <c r="H300" s="1">
        <f t="shared" si="4"/>
        <v>209828.37000000017</v>
      </c>
      <c r="I300" s="25">
        <v>7400</v>
      </c>
      <c r="J300" s="6" t="s">
        <v>54</v>
      </c>
    </row>
    <row r="301" spans="1:10" x14ac:dyDescent="0.25">
      <c r="A301" s="2">
        <v>42590</v>
      </c>
      <c r="B301">
        <v>1616</v>
      </c>
      <c r="C301" t="s">
        <v>94</v>
      </c>
      <c r="E301" s="15" t="s">
        <v>274</v>
      </c>
      <c r="F301" s="1"/>
      <c r="G301" s="1"/>
      <c r="H301" s="1">
        <f t="shared" si="4"/>
        <v>209828.37000000017</v>
      </c>
      <c r="I301" s="25"/>
      <c r="J301" s="6"/>
    </row>
    <row r="302" spans="1:10" x14ac:dyDescent="0.25">
      <c r="A302" s="2">
        <v>42590</v>
      </c>
      <c r="B302">
        <v>1617</v>
      </c>
      <c r="C302" t="s">
        <v>599</v>
      </c>
      <c r="D302" t="s">
        <v>600</v>
      </c>
      <c r="E302" s="15" t="s">
        <v>274</v>
      </c>
      <c r="F302" s="1">
        <v>1821.4</v>
      </c>
      <c r="G302" s="1"/>
      <c r="H302" s="1">
        <f t="shared" si="4"/>
        <v>208006.97000000018</v>
      </c>
      <c r="I302" s="25">
        <v>6400</v>
      </c>
      <c r="J302" s="6" t="s">
        <v>56</v>
      </c>
    </row>
    <row r="303" spans="1:10" x14ac:dyDescent="0.25">
      <c r="A303" s="2">
        <v>42590</v>
      </c>
      <c r="B303">
        <v>1618</v>
      </c>
      <c r="C303" t="s">
        <v>184</v>
      </c>
      <c r="D303" t="s">
        <v>590</v>
      </c>
      <c r="E303" s="15" t="s">
        <v>274</v>
      </c>
      <c r="F303" s="1">
        <v>220</v>
      </c>
      <c r="G303" s="1"/>
      <c r="H303" s="1">
        <f t="shared" si="4"/>
        <v>207786.97000000018</v>
      </c>
      <c r="I303" s="25">
        <v>7400</v>
      </c>
      <c r="J303" s="6" t="s">
        <v>54</v>
      </c>
    </row>
    <row r="304" spans="1:10" x14ac:dyDescent="0.25">
      <c r="A304" s="2">
        <v>42590</v>
      </c>
      <c r="B304">
        <v>1619</v>
      </c>
      <c r="C304" t="s">
        <v>601</v>
      </c>
      <c r="D304" t="s">
        <v>602</v>
      </c>
      <c r="E304" s="15" t="s">
        <v>274</v>
      </c>
      <c r="F304" s="1">
        <v>85</v>
      </c>
      <c r="G304" s="1"/>
      <c r="H304" s="1">
        <f t="shared" si="4"/>
        <v>207701.97000000018</v>
      </c>
      <c r="I304" s="25">
        <v>6700</v>
      </c>
      <c r="J304" s="6" t="s">
        <v>89</v>
      </c>
    </row>
    <row r="305" spans="1:10" x14ac:dyDescent="0.25">
      <c r="A305" s="2"/>
      <c r="C305" t="s">
        <v>11</v>
      </c>
      <c r="D305" t="s">
        <v>603</v>
      </c>
      <c r="E305" s="15" t="s">
        <v>274</v>
      </c>
      <c r="F305" s="1">
        <v>225</v>
      </c>
      <c r="G305" s="1"/>
      <c r="H305" s="1">
        <f t="shared" si="4"/>
        <v>207476.97000000018</v>
      </c>
      <c r="I305" s="25">
        <v>6700</v>
      </c>
      <c r="J305" s="6" t="s">
        <v>89</v>
      </c>
    </row>
    <row r="306" spans="1:10" x14ac:dyDescent="0.25">
      <c r="A306" s="2"/>
      <c r="C306" t="s">
        <v>11</v>
      </c>
      <c r="D306" t="s">
        <v>604</v>
      </c>
      <c r="E306" s="15" t="s">
        <v>274</v>
      </c>
      <c r="F306" s="1">
        <v>129.97999999999999</v>
      </c>
      <c r="G306" s="1"/>
      <c r="H306" s="1">
        <f t="shared" si="4"/>
        <v>207346.99000000017</v>
      </c>
      <c r="I306" s="25">
        <v>6700</v>
      </c>
      <c r="J306" s="6" t="s">
        <v>89</v>
      </c>
    </row>
    <row r="307" spans="1:10" x14ac:dyDescent="0.25">
      <c r="A307" s="2"/>
      <c r="C307" t="s">
        <v>11</v>
      </c>
      <c r="D307" t="s">
        <v>605</v>
      </c>
      <c r="E307" s="15" t="s">
        <v>274</v>
      </c>
      <c r="F307" s="1">
        <v>21.7</v>
      </c>
      <c r="G307" s="1"/>
      <c r="H307" s="1">
        <f t="shared" si="4"/>
        <v>207325.29000000015</v>
      </c>
      <c r="I307" s="25">
        <v>6700</v>
      </c>
      <c r="J307" s="6" t="s">
        <v>51</v>
      </c>
    </row>
    <row r="308" spans="1:10" x14ac:dyDescent="0.25">
      <c r="A308" s="2"/>
      <c r="C308" t="s">
        <v>11</v>
      </c>
      <c r="D308" t="s">
        <v>606</v>
      </c>
      <c r="E308" s="15" t="s">
        <v>274</v>
      </c>
      <c r="F308" s="1">
        <v>9.98</v>
      </c>
      <c r="G308" s="1"/>
      <c r="H308" s="1">
        <f t="shared" si="4"/>
        <v>207315.31000000014</v>
      </c>
      <c r="I308" s="25">
        <v>6000</v>
      </c>
      <c r="J308" s="6" t="s">
        <v>56</v>
      </c>
    </row>
    <row r="309" spans="1:10" x14ac:dyDescent="0.25">
      <c r="A309" s="2"/>
      <c r="C309" t="s">
        <v>11</v>
      </c>
      <c r="D309" t="s">
        <v>607</v>
      </c>
      <c r="E309" s="15" t="s">
        <v>274</v>
      </c>
      <c r="F309" s="1">
        <v>489.99</v>
      </c>
      <c r="G309" s="1"/>
      <c r="H309" s="1">
        <f t="shared" si="4"/>
        <v>206825.32000000015</v>
      </c>
      <c r="I309" s="25">
        <v>1400</v>
      </c>
      <c r="J309" s="6" t="s">
        <v>55</v>
      </c>
    </row>
    <row r="310" spans="1:10" x14ac:dyDescent="0.25">
      <c r="A310" s="2"/>
      <c r="C310" t="s">
        <v>11</v>
      </c>
      <c r="D310" t="s">
        <v>608</v>
      </c>
      <c r="E310" s="15" t="s">
        <v>274</v>
      </c>
      <c r="F310" s="1">
        <v>28.6</v>
      </c>
      <c r="G310" s="1"/>
      <c r="H310" s="1">
        <f t="shared" si="4"/>
        <v>206796.72000000015</v>
      </c>
      <c r="I310" s="25">
        <v>1400</v>
      </c>
      <c r="J310" s="6" t="s">
        <v>55</v>
      </c>
    </row>
    <row r="311" spans="1:10" x14ac:dyDescent="0.25">
      <c r="A311" s="2"/>
      <c r="C311" t="s">
        <v>11</v>
      </c>
      <c r="D311" t="s">
        <v>609</v>
      </c>
      <c r="E311" s="15" t="s">
        <v>274</v>
      </c>
      <c r="F311" s="1">
        <v>13.73</v>
      </c>
      <c r="G311" s="1"/>
      <c r="H311" s="1">
        <f t="shared" si="4"/>
        <v>206782.99000000014</v>
      </c>
      <c r="I311" s="25">
        <v>6700</v>
      </c>
      <c r="J311" s="6" t="s">
        <v>54</v>
      </c>
    </row>
    <row r="312" spans="1:10" x14ac:dyDescent="0.25">
      <c r="A312" s="2"/>
      <c r="C312" t="s">
        <v>11</v>
      </c>
      <c r="D312" t="s">
        <v>610</v>
      </c>
      <c r="E312" s="15" t="s">
        <v>274</v>
      </c>
      <c r="F312" s="1">
        <v>20.96</v>
      </c>
      <c r="G312" s="1"/>
      <c r="H312" s="1">
        <f t="shared" si="4"/>
        <v>206762.03000000014</v>
      </c>
      <c r="I312" s="25">
        <v>6900</v>
      </c>
      <c r="J312" s="6" t="s">
        <v>51</v>
      </c>
    </row>
    <row r="313" spans="1:10" x14ac:dyDescent="0.25">
      <c r="A313" s="2"/>
      <c r="C313" t="s">
        <v>11</v>
      </c>
      <c r="D313" t="s">
        <v>611</v>
      </c>
      <c r="E313" s="15" t="s">
        <v>274</v>
      </c>
      <c r="F313" s="1">
        <v>13.98</v>
      </c>
      <c r="G313" s="1"/>
      <c r="H313" s="1">
        <f t="shared" si="4"/>
        <v>206748.05000000013</v>
      </c>
      <c r="I313" s="25">
        <v>6300</v>
      </c>
      <c r="J313" s="6" t="s">
        <v>53</v>
      </c>
    </row>
    <row r="314" spans="1:10" x14ac:dyDescent="0.25">
      <c r="A314" s="2"/>
      <c r="C314" t="s">
        <v>11</v>
      </c>
      <c r="D314" t="s">
        <v>612</v>
      </c>
      <c r="E314" s="15" t="s">
        <v>274</v>
      </c>
      <c r="F314" s="1">
        <v>143.77000000000001</v>
      </c>
      <c r="G314" s="1"/>
      <c r="H314" s="1">
        <f t="shared" si="4"/>
        <v>206604.28000000014</v>
      </c>
      <c r="I314" s="25">
        <v>6300</v>
      </c>
      <c r="J314" s="6" t="s">
        <v>53</v>
      </c>
    </row>
    <row r="315" spans="1:10" x14ac:dyDescent="0.25">
      <c r="A315" s="2"/>
      <c r="C315" t="s">
        <v>11</v>
      </c>
      <c r="D315" t="s">
        <v>613</v>
      </c>
      <c r="E315" s="15" t="s">
        <v>274</v>
      </c>
      <c r="F315" s="1">
        <v>7</v>
      </c>
      <c r="G315" s="1"/>
      <c r="H315" s="1">
        <f t="shared" si="4"/>
        <v>206597.28000000014</v>
      </c>
      <c r="I315" s="25">
        <v>6300</v>
      </c>
      <c r="J315" s="6" t="s">
        <v>53</v>
      </c>
    </row>
    <row r="316" spans="1:10" x14ac:dyDescent="0.25">
      <c r="A316" s="2"/>
      <c r="C316" t="s">
        <v>11</v>
      </c>
      <c r="D316" t="s">
        <v>614</v>
      </c>
      <c r="E316" s="15" t="s">
        <v>274</v>
      </c>
      <c r="F316" s="1">
        <v>25.44</v>
      </c>
      <c r="G316" s="1"/>
      <c r="H316" s="1">
        <f t="shared" si="4"/>
        <v>206571.84000000014</v>
      </c>
      <c r="I316" s="25">
        <v>6700</v>
      </c>
      <c r="J316" s="6" t="s">
        <v>54</v>
      </c>
    </row>
    <row r="317" spans="1:10" ht="15.75" x14ac:dyDescent="0.25">
      <c r="A317" s="3" t="s">
        <v>0</v>
      </c>
      <c r="B317" s="4" t="s">
        <v>1</v>
      </c>
      <c r="C317" s="4" t="s">
        <v>4</v>
      </c>
      <c r="D317" s="4" t="s">
        <v>3</v>
      </c>
      <c r="E317" s="108" t="s">
        <v>273</v>
      </c>
      <c r="F317" s="5" t="s">
        <v>5</v>
      </c>
      <c r="G317" s="5" t="s">
        <v>6</v>
      </c>
      <c r="H317" s="5" t="s">
        <v>7</v>
      </c>
      <c r="I317" s="4" t="s">
        <v>2</v>
      </c>
      <c r="J317" s="7" t="s">
        <v>33</v>
      </c>
    </row>
    <row r="318" spans="1:10" x14ac:dyDescent="0.25">
      <c r="A318" s="2"/>
      <c r="C318" t="s">
        <v>11</v>
      </c>
      <c r="D318" t="s">
        <v>615</v>
      </c>
      <c r="E318" s="15" t="s">
        <v>274</v>
      </c>
      <c r="F318" s="1">
        <v>26.73</v>
      </c>
      <c r="G318" s="1"/>
      <c r="H318" s="1">
        <f>SUM(H316-F318+G318)</f>
        <v>206545.11000000013</v>
      </c>
      <c r="I318" s="25">
        <v>6700</v>
      </c>
      <c r="J318" s="6" t="s">
        <v>54</v>
      </c>
    </row>
    <row r="319" spans="1:10" x14ac:dyDescent="0.25">
      <c r="A319" s="2"/>
      <c r="C319" t="s">
        <v>11</v>
      </c>
      <c r="D319" t="s">
        <v>616</v>
      </c>
      <c r="E319" s="15" t="s">
        <v>274</v>
      </c>
      <c r="F319" s="1">
        <v>19.260000000000002</v>
      </c>
      <c r="G319" s="1"/>
      <c r="H319" s="1">
        <f t="shared" si="4"/>
        <v>206525.85000000012</v>
      </c>
      <c r="I319" s="25">
        <v>6700</v>
      </c>
      <c r="J319" s="6" t="s">
        <v>54</v>
      </c>
    </row>
    <row r="320" spans="1:10" x14ac:dyDescent="0.25">
      <c r="A320" s="2"/>
      <c r="C320" t="s">
        <v>11</v>
      </c>
      <c r="D320" t="s">
        <v>616</v>
      </c>
      <c r="E320" s="15" t="s">
        <v>274</v>
      </c>
      <c r="F320" s="1">
        <v>15.46</v>
      </c>
      <c r="G320" s="1"/>
      <c r="H320" s="1">
        <f t="shared" si="4"/>
        <v>206510.39000000013</v>
      </c>
      <c r="I320" s="25">
        <v>6700</v>
      </c>
      <c r="J320" s="6" t="s">
        <v>54</v>
      </c>
    </row>
    <row r="321" spans="1:10" x14ac:dyDescent="0.25">
      <c r="A321" s="2"/>
      <c r="C321" t="s">
        <v>11</v>
      </c>
      <c r="D321" t="s">
        <v>617</v>
      </c>
      <c r="E321" s="15" t="s">
        <v>274</v>
      </c>
      <c r="F321" s="1">
        <v>48.6</v>
      </c>
      <c r="G321" s="1"/>
      <c r="H321" s="1">
        <f t="shared" si="4"/>
        <v>206461.79000000012</v>
      </c>
      <c r="I321" s="25">
        <v>6700</v>
      </c>
      <c r="J321" s="6" t="s">
        <v>54</v>
      </c>
    </row>
    <row r="322" spans="1:10" x14ac:dyDescent="0.25">
      <c r="A322" s="2"/>
      <c r="C322" t="s">
        <v>11</v>
      </c>
      <c r="D322" t="s">
        <v>410</v>
      </c>
      <c r="E322" s="15" t="s">
        <v>274</v>
      </c>
      <c r="F322" s="1">
        <v>30</v>
      </c>
      <c r="G322" s="1"/>
      <c r="H322" s="1">
        <f t="shared" si="4"/>
        <v>206431.79000000012</v>
      </c>
      <c r="I322" s="25">
        <v>6500</v>
      </c>
      <c r="J322" s="6" t="s">
        <v>55</v>
      </c>
    </row>
    <row r="323" spans="1:10" x14ac:dyDescent="0.25">
      <c r="A323" s="2"/>
      <c r="C323" t="s">
        <v>11</v>
      </c>
      <c r="D323" t="s">
        <v>611</v>
      </c>
      <c r="E323" s="15" t="s">
        <v>274</v>
      </c>
      <c r="F323" s="1">
        <v>23.97</v>
      </c>
      <c r="G323" s="1"/>
      <c r="H323" s="1">
        <f t="shared" si="4"/>
        <v>206407.82000000012</v>
      </c>
      <c r="I323" s="25">
        <v>6300</v>
      </c>
      <c r="J323" s="6" t="s">
        <v>53</v>
      </c>
    </row>
    <row r="324" spans="1:10" x14ac:dyDescent="0.25">
      <c r="A324" s="2">
        <v>42590</v>
      </c>
      <c r="B324">
        <v>1620</v>
      </c>
      <c r="C324" t="s">
        <v>24</v>
      </c>
      <c r="D324" t="s">
        <v>618</v>
      </c>
      <c r="E324" s="15" t="s">
        <v>274</v>
      </c>
      <c r="F324" s="1">
        <v>285</v>
      </c>
      <c r="G324" s="1"/>
      <c r="H324" s="1">
        <f t="shared" si="4"/>
        <v>206122.82000000012</v>
      </c>
      <c r="I324" s="25">
        <v>6000</v>
      </c>
      <c r="J324" s="6" t="s">
        <v>55</v>
      </c>
    </row>
    <row r="325" spans="1:10" x14ac:dyDescent="0.25">
      <c r="A325" s="2">
        <v>42590</v>
      </c>
      <c r="B325">
        <v>1621</v>
      </c>
      <c r="C325" t="s">
        <v>240</v>
      </c>
      <c r="D325" t="s">
        <v>619</v>
      </c>
      <c r="E325" s="15" t="s">
        <v>274</v>
      </c>
      <c r="F325" s="1">
        <v>516</v>
      </c>
      <c r="G325" s="1"/>
      <c r="H325" s="1">
        <f t="shared" si="4"/>
        <v>205606.82000000012</v>
      </c>
      <c r="I325" s="25">
        <v>6000</v>
      </c>
      <c r="J325" s="6" t="s">
        <v>55</v>
      </c>
    </row>
    <row r="326" spans="1:10" x14ac:dyDescent="0.25">
      <c r="A326" s="2">
        <v>42590</v>
      </c>
      <c r="B326">
        <v>1622</v>
      </c>
      <c r="C326" t="s">
        <v>620</v>
      </c>
      <c r="D326" t="s">
        <v>241</v>
      </c>
      <c r="E326" s="15" t="s">
        <v>274</v>
      </c>
      <c r="F326" s="1">
        <v>500</v>
      </c>
      <c r="G326" s="1"/>
      <c r="H326" s="1">
        <f t="shared" si="4"/>
        <v>205106.82000000012</v>
      </c>
      <c r="I326" s="25">
        <v>6000</v>
      </c>
      <c r="J326" s="6" t="s">
        <v>55</v>
      </c>
    </row>
    <row r="327" spans="1:10" x14ac:dyDescent="0.25">
      <c r="A327" s="2">
        <v>42590</v>
      </c>
      <c r="B327">
        <v>1623</v>
      </c>
      <c r="C327" t="s">
        <v>621</v>
      </c>
      <c r="D327" t="s">
        <v>241</v>
      </c>
      <c r="E327" s="15" t="s">
        <v>274</v>
      </c>
      <c r="F327" s="1">
        <v>756</v>
      </c>
      <c r="G327" s="1"/>
      <c r="H327" s="1">
        <f t="shared" si="4"/>
        <v>204350.82000000012</v>
      </c>
      <c r="I327" s="25">
        <v>6000</v>
      </c>
      <c r="J327" s="6" t="s">
        <v>55</v>
      </c>
    </row>
    <row r="328" spans="1:10" x14ac:dyDescent="0.25">
      <c r="A328" s="2">
        <v>42590</v>
      </c>
      <c r="B328">
        <v>1624</v>
      </c>
      <c r="C328" t="s">
        <v>270</v>
      </c>
      <c r="D328" t="s">
        <v>241</v>
      </c>
      <c r="E328" s="15" t="s">
        <v>336</v>
      </c>
      <c r="F328" s="1">
        <v>975</v>
      </c>
      <c r="G328" s="1"/>
      <c r="H328" s="1">
        <f t="shared" si="4"/>
        <v>203375.82000000012</v>
      </c>
      <c r="I328" s="25">
        <v>6000</v>
      </c>
      <c r="J328" s="6" t="s">
        <v>55</v>
      </c>
    </row>
    <row r="329" spans="1:10" x14ac:dyDescent="0.25">
      <c r="A329" s="2">
        <v>42590</v>
      </c>
      <c r="B329">
        <v>1625</v>
      </c>
      <c r="C329" t="s">
        <v>244</v>
      </c>
      <c r="D329" t="s">
        <v>241</v>
      </c>
      <c r="E329" s="15" t="s">
        <v>274</v>
      </c>
      <c r="F329" s="1">
        <v>408</v>
      </c>
      <c r="G329" s="1"/>
      <c r="H329" s="1">
        <f t="shared" si="4"/>
        <v>202967.82000000012</v>
      </c>
      <c r="I329" s="25">
        <v>6000</v>
      </c>
      <c r="J329" s="6" t="s">
        <v>55</v>
      </c>
    </row>
    <row r="330" spans="1:10" x14ac:dyDescent="0.25">
      <c r="A330" s="2">
        <v>42590</v>
      </c>
      <c r="B330">
        <v>1626</v>
      </c>
      <c r="C330" t="s">
        <v>95</v>
      </c>
      <c r="D330" t="s">
        <v>622</v>
      </c>
      <c r="E330" s="15" t="s">
        <v>274</v>
      </c>
      <c r="F330" s="1">
        <v>420</v>
      </c>
      <c r="G330" s="1"/>
      <c r="H330" s="1">
        <f t="shared" si="4"/>
        <v>202547.82000000012</v>
      </c>
      <c r="I330" s="25">
        <v>6000</v>
      </c>
      <c r="J330" s="6" t="s">
        <v>57</v>
      </c>
    </row>
    <row r="331" spans="1:10" x14ac:dyDescent="0.25">
      <c r="A331" s="2">
        <v>42590</v>
      </c>
      <c r="B331">
        <v>1627</v>
      </c>
      <c r="C331" t="s">
        <v>499</v>
      </c>
      <c r="D331" t="s">
        <v>623</v>
      </c>
      <c r="E331" s="15" t="s">
        <v>274</v>
      </c>
      <c r="F331" s="1">
        <v>727</v>
      </c>
      <c r="G331" s="1"/>
      <c r="H331" s="1">
        <f t="shared" si="4"/>
        <v>201820.82000000012</v>
      </c>
      <c r="I331" s="25">
        <v>6900</v>
      </c>
      <c r="J331" s="6" t="s">
        <v>51</v>
      </c>
    </row>
    <row r="332" spans="1:10" x14ac:dyDescent="0.25">
      <c r="A332" s="2">
        <v>42590</v>
      </c>
      <c r="B332">
        <v>1628</v>
      </c>
      <c r="C332" t="s">
        <v>624</v>
      </c>
      <c r="D332" t="s">
        <v>625</v>
      </c>
      <c r="E332" s="15" t="s">
        <v>274</v>
      </c>
      <c r="F332" s="1">
        <v>279.56</v>
      </c>
      <c r="G332" s="1"/>
      <c r="H332" s="1">
        <f t="shared" si="4"/>
        <v>201541.26000000013</v>
      </c>
      <c r="I332" s="25">
        <v>6500</v>
      </c>
      <c r="J332" s="6" t="s">
        <v>55</v>
      </c>
    </row>
    <row r="333" spans="1:10" x14ac:dyDescent="0.25">
      <c r="A333" s="2">
        <v>42590</v>
      </c>
      <c r="B333">
        <v>1629</v>
      </c>
      <c r="C333" t="s">
        <v>626</v>
      </c>
      <c r="D333" t="s">
        <v>627</v>
      </c>
      <c r="E333" s="15" t="s">
        <v>274</v>
      </c>
      <c r="F333" s="1">
        <v>3089.92</v>
      </c>
      <c r="G333" s="1"/>
      <c r="H333" s="1">
        <f t="shared" si="4"/>
        <v>198451.34000000011</v>
      </c>
      <c r="I333" s="25">
        <v>6000</v>
      </c>
      <c r="J333" s="6" t="s">
        <v>285</v>
      </c>
    </row>
    <row r="334" spans="1:10" x14ac:dyDescent="0.25">
      <c r="A334" s="2">
        <v>42590</v>
      </c>
      <c r="B334">
        <v>1630</v>
      </c>
      <c r="C334" t="s">
        <v>454</v>
      </c>
      <c r="D334" t="s">
        <v>628</v>
      </c>
      <c r="E334" s="15" t="s">
        <v>274</v>
      </c>
      <c r="F334" s="1">
        <v>38</v>
      </c>
      <c r="G334" s="1"/>
      <c r="H334" s="1">
        <f t="shared" si="4"/>
        <v>198413.34000000011</v>
      </c>
      <c r="I334" s="25">
        <v>6500</v>
      </c>
      <c r="J334" s="6" t="s">
        <v>57</v>
      </c>
    </row>
    <row r="335" spans="1:10" x14ac:dyDescent="0.25">
      <c r="A335" s="2">
        <v>42590</v>
      </c>
      <c r="B335">
        <v>1631</v>
      </c>
      <c r="C335" t="s">
        <v>374</v>
      </c>
      <c r="D335" t="s">
        <v>629</v>
      </c>
      <c r="E335" s="15" t="s">
        <v>274</v>
      </c>
      <c r="F335" s="1">
        <v>47</v>
      </c>
      <c r="G335" s="1"/>
      <c r="H335" s="1">
        <f t="shared" ref="H335:H399" si="5">SUM(H334-F335+G335)</f>
        <v>198366.34000000011</v>
      </c>
      <c r="I335" s="25">
        <v>6000</v>
      </c>
      <c r="J335" s="6" t="s">
        <v>52</v>
      </c>
    </row>
    <row r="336" spans="1:10" x14ac:dyDescent="0.25">
      <c r="A336" s="2">
        <v>42590</v>
      </c>
      <c r="B336">
        <v>1632</v>
      </c>
      <c r="C336" t="s">
        <v>69</v>
      </c>
      <c r="D336" t="s">
        <v>630</v>
      </c>
      <c r="E336" s="15" t="s">
        <v>274</v>
      </c>
      <c r="F336" s="1">
        <v>378.27</v>
      </c>
      <c r="G336" s="1"/>
      <c r="H336" s="1">
        <f t="shared" si="5"/>
        <v>197988.07000000012</v>
      </c>
      <c r="I336" s="25">
        <v>6000</v>
      </c>
      <c r="J336" s="6" t="s">
        <v>53</v>
      </c>
    </row>
    <row r="337" spans="1:10" x14ac:dyDescent="0.25">
      <c r="A337" s="2">
        <v>42591</v>
      </c>
      <c r="B337">
        <v>1633</v>
      </c>
      <c r="C337" t="s">
        <v>631</v>
      </c>
      <c r="D337" t="s">
        <v>632</v>
      </c>
      <c r="E337" s="15" t="s">
        <v>274</v>
      </c>
      <c r="F337" s="1">
        <v>11</v>
      </c>
      <c r="G337" s="1"/>
      <c r="H337" s="1">
        <f t="shared" si="5"/>
        <v>197977.07000000012</v>
      </c>
      <c r="I337" s="25">
        <v>6700</v>
      </c>
      <c r="J337" s="6" t="s">
        <v>54</v>
      </c>
    </row>
    <row r="338" spans="1:10" x14ac:dyDescent="0.25">
      <c r="A338" s="2">
        <v>42591</v>
      </c>
      <c r="B338">
        <v>1634</v>
      </c>
      <c r="C338" t="s">
        <v>633</v>
      </c>
      <c r="D338" t="s">
        <v>634</v>
      </c>
      <c r="E338" s="15" t="s">
        <v>274</v>
      </c>
      <c r="F338" s="1">
        <v>43</v>
      </c>
      <c r="G338" s="1"/>
      <c r="H338" s="1">
        <f t="shared" si="5"/>
        <v>197934.07000000012</v>
      </c>
      <c r="I338" s="25">
        <v>6500</v>
      </c>
      <c r="J338" s="6" t="s">
        <v>57</v>
      </c>
    </row>
    <row r="339" spans="1:10" x14ac:dyDescent="0.25">
      <c r="A339" s="2">
        <v>42591</v>
      </c>
      <c r="B339">
        <v>1635</v>
      </c>
      <c r="C339" t="s">
        <v>635</v>
      </c>
      <c r="D339" t="s">
        <v>636</v>
      </c>
      <c r="E339" s="15" t="s">
        <v>274</v>
      </c>
      <c r="F339" s="1">
        <v>1525</v>
      </c>
      <c r="G339" s="1"/>
      <c r="H339" s="1">
        <f t="shared" si="5"/>
        <v>196409.07000000012</v>
      </c>
      <c r="I339" s="25">
        <v>6000</v>
      </c>
      <c r="J339" s="6" t="s">
        <v>56</v>
      </c>
    </row>
    <row r="340" spans="1:10" x14ac:dyDescent="0.25">
      <c r="A340" s="2">
        <v>42591</v>
      </c>
      <c r="B340">
        <v>1636</v>
      </c>
      <c r="C340" t="s">
        <v>94</v>
      </c>
      <c r="E340" s="15" t="s">
        <v>274</v>
      </c>
      <c r="F340" s="1"/>
      <c r="G340" s="1"/>
      <c r="H340" s="1">
        <f t="shared" si="5"/>
        <v>196409.07000000012</v>
      </c>
      <c r="I340" s="25"/>
      <c r="J340" s="6"/>
    </row>
    <row r="341" spans="1:10" x14ac:dyDescent="0.25">
      <c r="A341" s="2">
        <v>42591</v>
      </c>
      <c r="B341">
        <v>1637</v>
      </c>
      <c r="C341" t="s">
        <v>92</v>
      </c>
      <c r="D341" t="s">
        <v>482</v>
      </c>
      <c r="E341" s="15" t="s">
        <v>274</v>
      </c>
      <c r="F341" s="1">
        <v>1220</v>
      </c>
      <c r="G341" s="1"/>
      <c r="H341" s="1">
        <f t="shared" si="5"/>
        <v>195189.07000000012</v>
      </c>
      <c r="I341" s="25">
        <v>6900</v>
      </c>
      <c r="J341" s="6" t="s">
        <v>51</v>
      </c>
    </row>
    <row r="342" spans="1:10" x14ac:dyDescent="0.25">
      <c r="A342" s="2">
        <v>42591</v>
      </c>
      <c r="B342">
        <v>1638</v>
      </c>
      <c r="C342" t="s">
        <v>92</v>
      </c>
      <c r="D342" t="s">
        <v>213</v>
      </c>
      <c r="E342" s="15" t="s">
        <v>274</v>
      </c>
      <c r="F342" s="1">
        <v>4500</v>
      </c>
      <c r="G342" s="1"/>
      <c r="H342" s="1">
        <f t="shared" si="5"/>
        <v>190689.07000000012</v>
      </c>
      <c r="I342" s="25">
        <v>6700</v>
      </c>
      <c r="J342" s="6" t="s">
        <v>56</v>
      </c>
    </row>
    <row r="343" spans="1:10" x14ac:dyDescent="0.25">
      <c r="A343" s="2">
        <v>42591</v>
      </c>
      <c r="B343">
        <v>1639</v>
      </c>
      <c r="C343" t="s">
        <v>659</v>
      </c>
      <c r="D343" t="s">
        <v>660</v>
      </c>
      <c r="E343" s="15" t="s">
        <v>274</v>
      </c>
      <c r="F343" s="1">
        <v>287.55</v>
      </c>
      <c r="G343" s="1"/>
      <c r="H343" s="1">
        <f t="shared" si="5"/>
        <v>190401.52000000014</v>
      </c>
      <c r="I343" s="25">
        <v>6300</v>
      </c>
      <c r="J343" s="6" t="s">
        <v>53</v>
      </c>
    </row>
    <row r="344" spans="1:10" x14ac:dyDescent="0.25">
      <c r="A344" s="2">
        <v>42591</v>
      </c>
      <c r="B344">
        <v>1640</v>
      </c>
      <c r="C344" t="s">
        <v>326</v>
      </c>
      <c r="D344" t="s">
        <v>661</v>
      </c>
      <c r="E344" s="15" t="s">
        <v>274</v>
      </c>
      <c r="F344" s="1">
        <v>13742.96</v>
      </c>
      <c r="G344" s="1"/>
      <c r="H344" s="1">
        <f t="shared" si="5"/>
        <v>176658.56000000014</v>
      </c>
      <c r="I344" s="25">
        <v>6500</v>
      </c>
      <c r="J344" s="6" t="s">
        <v>56</v>
      </c>
    </row>
    <row r="345" spans="1:10" x14ac:dyDescent="0.25">
      <c r="A345" s="2">
        <v>42591</v>
      </c>
      <c r="B345">
        <v>1641</v>
      </c>
      <c r="C345" t="s">
        <v>322</v>
      </c>
      <c r="D345" t="s">
        <v>662</v>
      </c>
      <c r="E345" s="15" t="s">
        <v>274</v>
      </c>
      <c r="F345" s="1">
        <v>300.66000000000003</v>
      </c>
      <c r="G345" s="1"/>
      <c r="H345" s="1">
        <f t="shared" si="5"/>
        <v>176357.90000000014</v>
      </c>
      <c r="I345" s="25">
        <v>6500</v>
      </c>
      <c r="J345" s="6" t="s">
        <v>55</v>
      </c>
    </row>
    <row r="346" spans="1:10" x14ac:dyDescent="0.25">
      <c r="A346" s="2">
        <v>42591</v>
      </c>
      <c r="B346">
        <v>1642</v>
      </c>
      <c r="C346" t="s">
        <v>149</v>
      </c>
      <c r="D346" t="s">
        <v>663</v>
      </c>
      <c r="E346" s="15" t="s">
        <v>274</v>
      </c>
      <c r="F346" s="1">
        <v>3146</v>
      </c>
      <c r="G346" s="1"/>
      <c r="H346" s="1">
        <f t="shared" si="5"/>
        <v>173211.90000000014</v>
      </c>
      <c r="I346">
        <v>6300</v>
      </c>
      <c r="J346" s="6" t="s">
        <v>54</v>
      </c>
    </row>
    <row r="347" spans="1:10" x14ac:dyDescent="0.25">
      <c r="A347" s="2">
        <v>42591</v>
      </c>
      <c r="B347">
        <v>1643</v>
      </c>
      <c r="C347" t="s">
        <v>149</v>
      </c>
      <c r="D347" t="s">
        <v>664</v>
      </c>
      <c r="E347" s="15" t="s">
        <v>274</v>
      </c>
      <c r="F347" s="1">
        <v>1040</v>
      </c>
      <c r="G347" s="1"/>
      <c r="H347" s="1">
        <f t="shared" si="5"/>
        <v>172171.90000000014</v>
      </c>
      <c r="I347" s="25">
        <v>6030</v>
      </c>
      <c r="J347" s="6" t="s">
        <v>51</v>
      </c>
    </row>
    <row r="348" spans="1:10" x14ac:dyDescent="0.25">
      <c r="A348" s="2">
        <v>42591</v>
      </c>
      <c r="B348">
        <v>1644</v>
      </c>
      <c r="C348" t="s">
        <v>149</v>
      </c>
      <c r="D348" t="s">
        <v>665</v>
      </c>
      <c r="E348" s="15" t="s">
        <v>274</v>
      </c>
      <c r="F348" s="1">
        <v>15857.16</v>
      </c>
      <c r="G348" s="1"/>
      <c r="H348" s="1">
        <f t="shared" si="5"/>
        <v>156314.74000000014</v>
      </c>
      <c r="I348" s="25">
        <v>6400</v>
      </c>
      <c r="J348" s="6" t="s">
        <v>51</v>
      </c>
    </row>
    <row r="349" spans="1:10" x14ac:dyDescent="0.25">
      <c r="A349" s="2">
        <v>42595</v>
      </c>
      <c r="B349">
        <v>1645</v>
      </c>
      <c r="C349" t="s">
        <v>237</v>
      </c>
      <c r="D349" t="s">
        <v>666</v>
      </c>
      <c r="E349" s="15" t="s">
        <v>274</v>
      </c>
      <c r="F349" s="1">
        <v>320</v>
      </c>
      <c r="G349" s="1"/>
      <c r="H349" s="1">
        <f t="shared" si="5"/>
        <v>155994.74000000014</v>
      </c>
      <c r="I349" s="25">
        <v>6300</v>
      </c>
      <c r="J349" s="6" t="s">
        <v>89</v>
      </c>
    </row>
    <row r="350" spans="1:10" x14ac:dyDescent="0.25">
      <c r="A350" s="2">
        <v>42597</v>
      </c>
      <c r="B350">
        <v>1646</v>
      </c>
      <c r="C350" t="s">
        <v>235</v>
      </c>
      <c r="D350" t="s">
        <v>666</v>
      </c>
      <c r="E350" s="15" t="s">
        <v>274</v>
      </c>
      <c r="F350" s="1">
        <v>320</v>
      </c>
      <c r="G350" s="1"/>
      <c r="H350" s="1">
        <f t="shared" si="5"/>
        <v>155674.74000000014</v>
      </c>
      <c r="I350" s="25">
        <v>6300</v>
      </c>
      <c r="J350" s="6" t="s">
        <v>89</v>
      </c>
    </row>
    <row r="351" spans="1:10" x14ac:dyDescent="0.25">
      <c r="A351" s="2">
        <v>42597</v>
      </c>
      <c r="B351" t="s">
        <v>34</v>
      </c>
      <c r="C351" t="s">
        <v>569</v>
      </c>
      <c r="E351" s="15" t="s">
        <v>274</v>
      </c>
      <c r="F351" s="1"/>
      <c r="G351" s="29">
        <v>1510</v>
      </c>
      <c r="H351" s="1">
        <f t="shared" si="5"/>
        <v>157184.74000000014</v>
      </c>
      <c r="I351" s="25">
        <v>1200</v>
      </c>
      <c r="J351" s="6" t="s">
        <v>58</v>
      </c>
    </row>
    <row r="352" spans="1:10" x14ac:dyDescent="0.25">
      <c r="A352" s="2">
        <v>42597</v>
      </c>
      <c r="B352" t="s">
        <v>34</v>
      </c>
      <c r="C352" t="s">
        <v>564</v>
      </c>
      <c r="D352" t="s">
        <v>495</v>
      </c>
      <c r="E352" s="15" t="s">
        <v>274</v>
      </c>
      <c r="F352" s="1"/>
      <c r="G352" s="1">
        <v>3465</v>
      </c>
      <c r="H352" s="1">
        <f t="shared" si="5"/>
        <v>160649.74000000014</v>
      </c>
      <c r="I352" s="25">
        <v>4100</v>
      </c>
      <c r="J352" s="6" t="s">
        <v>56</v>
      </c>
    </row>
    <row r="353" spans="1:10" x14ac:dyDescent="0.25">
      <c r="A353" s="2">
        <v>42597</v>
      </c>
      <c r="B353" t="s">
        <v>34</v>
      </c>
      <c r="C353" t="s">
        <v>667</v>
      </c>
      <c r="D353" t="s">
        <v>482</v>
      </c>
      <c r="E353" s="15" t="s">
        <v>274</v>
      </c>
      <c r="F353" s="1"/>
      <c r="G353" s="1">
        <v>2205</v>
      </c>
      <c r="H353" s="1">
        <f t="shared" si="5"/>
        <v>162854.74000000014</v>
      </c>
      <c r="I353" s="25">
        <v>4900</v>
      </c>
      <c r="J353" s="6" t="s">
        <v>53</v>
      </c>
    </row>
    <row r="354" spans="1:10" x14ac:dyDescent="0.25">
      <c r="A354" s="2">
        <v>42597</v>
      </c>
      <c r="B354">
        <v>1647</v>
      </c>
      <c r="C354" t="s">
        <v>311</v>
      </c>
      <c r="D354" t="s">
        <v>668</v>
      </c>
      <c r="E354" s="15" t="s">
        <v>274</v>
      </c>
      <c r="F354" s="1">
        <v>1800</v>
      </c>
      <c r="G354" s="1"/>
      <c r="H354" s="1">
        <f t="shared" si="5"/>
        <v>161054.74000000014</v>
      </c>
      <c r="I354" s="25">
        <v>7300</v>
      </c>
      <c r="J354" s="6" t="s">
        <v>54</v>
      </c>
    </row>
    <row r="355" spans="1:10" x14ac:dyDescent="0.25">
      <c r="A355" s="2">
        <v>42597</v>
      </c>
      <c r="B355">
        <v>1648</v>
      </c>
      <c r="C355" t="s">
        <v>252</v>
      </c>
      <c r="D355" t="s">
        <v>669</v>
      </c>
      <c r="E355" s="15" t="s">
        <v>274</v>
      </c>
      <c r="F355" s="1">
        <v>1000</v>
      </c>
      <c r="G355" s="1"/>
      <c r="H355" s="1">
        <f t="shared" si="5"/>
        <v>160054.74000000014</v>
      </c>
      <c r="I355" s="25">
        <v>7700</v>
      </c>
      <c r="J355" s="6" t="s">
        <v>51</v>
      </c>
    </row>
    <row r="356" spans="1:10" x14ac:dyDescent="0.25">
      <c r="A356" s="2">
        <v>42597</v>
      </c>
      <c r="B356">
        <v>1649</v>
      </c>
      <c r="C356" t="s">
        <v>248</v>
      </c>
      <c r="D356" t="s">
        <v>670</v>
      </c>
      <c r="E356" s="15" t="s">
        <v>274</v>
      </c>
      <c r="F356" s="1">
        <v>1000</v>
      </c>
      <c r="G356" s="1"/>
      <c r="H356" s="1">
        <f t="shared" si="5"/>
        <v>159054.74000000014</v>
      </c>
      <c r="I356" s="25">
        <v>7300</v>
      </c>
      <c r="J356" s="6" t="s">
        <v>220</v>
      </c>
    </row>
    <row r="357" spans="1:10" x14ac:dyDescent="0.25">
      <c r="A357" s="2">
        <v>42597</v>
      </c>
      <c r="B357">
        <v>1650</v>
      </c>
      <c r="C357" t="s">
        <v>14</v>
      </c>
      <c r="D357" t="s">
        <v>670</v>
      </c>
      <c r="E357" s="15" t="s">
        <v>274</v>
      </c>
      <c r="F357" s="1">
        <v>1000</v>
      </c>
      <c r="G357" s="1"/>
      <c r="H357" s="1">
        <f t="shared" si="5"/>
        <v>158054.74000000014</v>
      </c>
      <c r="I357" s="25">
        <v>7300</v>
      </c>
      <c r="J357" s="6" t="s">
        <v>220</v>
      </c>
    </row>
    <row r="358" spans="1:10" x14ac:dyDescent="0.25">
      <c r="A358" s="2">
        <v>42597</v>
      </c>
      <c r="B358">
        <v>1651</v>
      </c>
      <c r="C358" t="s">
        <v>309</v>
      </c>
      <c r="D358" t="s">
        <v>254</v>
      </c>
      <c r="E358" s="15" t="s">
        <v>274</v>
      </c>
      <c r="F358" s="1">
        <v>20.78</v>
      </c>
      <c r="G358" s="1"/>
      <c r="H358" s="1">
        <f t="shared" si="5"/>
        <v>158033.96000000014</v>
      </c>
      <c r="I358" s="25">
        <v>6000</v>
      </c>
      <c r="J358" s="6" t="s">
        <v>53</v>
      </c>
    </row>
    <row r="359" spans="1:10" x14ac:dyDescent="0.25">
      <c r="A359" s="2">
        <v>42597</v>
      </c>
      <c r="B359">
        <v>1652</v>
      </c>
      <c r="C359" t="s">
        <v>492</v>
      </c>
      <c r="D359" t="s">
        <v>530</v>
      </c>
      <c r="E359" s="15" t="s">
        <v>274</v>
      </c>
      <c r="F359" s="1">
        <v>60</v>
      </c>
      <c r="G359" s="1"/>
      <c r="H359" s="1">
        <f t="shared" si="5"/>
        <v>157973.96000000014</v>
      </c>
      <c r="I359" s="25">
        <v>6000</v>
      </c>
      <c r="J359" s="6" t="s">
        <v>56</v>
      </c>
    </row>
    <row r="360" spans="1:10" x14ac:dyDescent="0.25">
      <c r="A360" s="2">
        <v>42597</v>
      </c>
      <c r="B360">
        <v>1653</v>
      </c>
      <c r="C360" t="s">
        <v>671</v>
      </c>
      <c r="D360" t="s">
        <v>530</v>
      </c>
      <c r="E360" s="15" t="s">
        <v>274</v>
      </c>
      <c r="F360" s="1">
        <v>25</v>
      </c>
      <c r="G360" s="1"/>
      <c r="H360" s="1">
        <f t="shared" si="5"/>
        <v>157948.96000000014</v>
      </c>
      <c r="I360" s="25">
        <v>6000</v>
      </c>
      <c r="J360" s="6" t="s">
        <v>56</v>
      </c>
    </row>
    <row r="361" spans="1:10" x14ac:dyDescent="0.25">
      <c r="A361" s="2">
        <v>42597</v>
      </c>
      <c r="B361">
        <v>1654</v>
      </c>
      <c r="C361" t="s">
        <v>672</v>
      </c>
      <c r="D361" t="s">
        <v>673</v>
      </c>
      <c r="E361" s="15" t="s">
        <v>274</v>
      </c>
      <c r="F361" s="1">
        <v>250</v>
      </c>
      <c r="G361" s="1"/>
      <c r="H361" s="1">
        <f t="shared" si="5"/>
        <v>157698.96000000014</v>
      </c>
      <c r="I361" s="25">
        <v>6500</v>
      </c>
      <c r="J361" s="6" t="s">
        <v>57</v>
      </c>
    </row>
    <row r="362" spans="1:10" x14ac:dyDescent="0.25">
      <c r="A362" s="2">
        <v>42599</v>
      </c>
      <c r="B362">
        <v>1655</v>
      </c>
      <c r="C362" t="s">
        <v>674</v>
      </c>
      <c r="D362" t="s">
        <v>675</v>
      </c>
      <c r="E362" s="15" t="s">
        <v>274</v>
      </c>
      <c r="F362" s="1">
        <v>4475.92</v>
      </c>
      <c r="G362" s="1"/>
      <c r="H362" s="1">
        <f t="shared" si="5"/>
        <v>153223.04000000012</v>
      </c>
      <c r="I362" s="25">
        <v>6000</v>
      </c>
      <c r="J362" s="6" t="s">
        <v>676</v>
      </c>
    </row>
    <row r="363" spans="1:10" ht="15.75" x14ac:dyDescent="0.25">
      <c r="A363" s="3" t="s">
        <v>0</v>
      </c>
      <c r="B363" s="4" t="s">
        <v>1</v>
      </c>
      <c r="C363" s="4" t="s">
        <v>4</v>
      </c>
      <c r="D363" s="4" t="s">
        <v>3</v>
      </c>
      <c r="E363" s="108" t="s">
        <v>273</v>
      </c>
      <c r="F363" s="5" t="s">
        <v>5</v>
      </c>
      <c r="G363" s="5" t="s">
        <v>6</v>
      </c>
      <c r="H363" s="5" t="s">
        <v>7</v>
      </c>
      <c r="I363" s="4" t="s">
        <v>2</v>
      </c>
      <c r="J363" s="7" t="s">
        <v>33</v>
      </c>
    </row>
    <row r="364" spans="1:10" x14ac:dyDescent="0.25">
      <c r="A364" s="2">
        <v>42599</v>
      </c>
      <c r="B364">
        <v>1656</v>
      </c>
      <c r="C364" t="s">
        <v>677</v>
      </c>
      <c r="D364" t="s">
        <v>678</v>
      </c>
      <c r="E364" s="15" t="s">
        <v>336</v>
      </c>
      <c r="F364" s="1">
        <v>78.349999999999994</v>
      </c>
      <c r="G364" s="1"/>
      <c r="H364" s="1">
        <f>SUM(H362-F364+G364)</f>
        <v>153144.69000000012</v>
      </c>
      <c r="I364" s="25">
        <v>6000</v>
      </c>
      <c r="J364" s="6" t="s">
        <v>57</v>
      </c>
    </row>
    <row r="365" spans="1:10" x14ac:dyDescent="0.25">
      <c r="A365" s="2">
        <v>42599</v>
      </c>
      <c r="B365">
        <v>1657</v>
      </c>
      <c r="C365" t="s">
        <v>679</v>
      </c>
      <c r="D365" t="s">
        <v>600</v>
      </c>
      <c r="E365" s="15" t="s">
        <v>274</v>
      </c>
      <c r="F365" s="1">
        <v>8.4</v>
      </c>
      <c r="G365" s="1"/>
      <c r="H365" s="1">
        <f t="shared" si="5"/>
        <v>153136.29000000012</v>
      </c>
      <c r="I365" s="25">
        <v>6400</v>
      </c>
      <c r="J365" s="6" t="s">
        <v>56</v>
      </c>
    </row>
    <row r="366" spans="1:10" x14ac:dyDescent="0.25">
      <c r="A366" s="2">
        <v>42599</v>
      </c>
      <c r="B366">
        <v>1658</v>
      </c>
      <c r="C366" t="s">
        <v>680</v>
      </c>
      <c r="D366" t="s">
        <v>600</v>
      </c>
      <c r="E366" s="15" t="s">
        <v>274</v>
      </c>
      <c r="F366" s="1">
        <v>32</v>
      </c>
      <c r="G366" s="1"/>
      <c r="H366" s="1">
        <f t="shared" si="5"/>
        <v>153104.29000000012</v>
      </c>
      <c r="I366" s="25">
        <v>6400</v>
      </c>
      <c r="J366" s="6" t="s">
        <v>56</v>
      </c>
    </row>
    <row r="367" spans="1:10" x14ac:dyDescent="0.25">
      <c r="A367" s="2">
        <v>42599</v>
      </c>
      <c r="B367">
        <v>1659</v>
      </c>
      <c r="C367" t="s">
        <v>681</v>
      </c>
      <c r="D367" t="s">
        <v>600</v>
      </c>
      <c r="E367" s="15" t="s">
        <v>274</v>
      </c>
      <c r="F367" s="1">
        <v>32.5</v>
      </c>
      <c r="G367" s="1"/>
      <c r="H367" s="1">
        <f t="shared" si="5"/>
        <v>153071.79000000012</v>
      </c>
      <c r="I367" s="25">
        <v>6400</v>
      </c>
      <c r="J367" s="6" t="s">
        <v>56</v>
      </c>
    </row>
    <row r="368" spans="1:10" x14ac:dyDescent="0.25">
      <c r="A368" s="2">
        <v>42599</v>
      </c>
      <c r="B368">
        <v>1660</v>
      </c>
      <c r="C368" t="s">
        <v>457</v>
      </c>
      <c r="D368" t="s">
        <v>682</v>
      </c>
      <c r="E368" s="15" t="s">
        <v>274</v>
      </c>
      <c r="F368" s="1">
        <v>80</v>
      </c>
      <c r="G368" s="1"/>
      <c r="H368" s="1">
        <f t="shared" si="5"/>
        <v>152991.79000000012</v>
      </c>
      <c r="I368" s="25">
        <v>6000</v>
      </c>
      <c r="J368" s="6" t="s">
        <v>56</v>
      </c>
    </row>
    <row r="369" spans="1:10" x14ac:dyDescent="0.25">
      <c r="A369" s="2">
        <v>42599</v>
      </c>
      <c r="B369" t="s">
        <v>34</v>
      </c>
      <c r="C369" t="s">
        <v>534</v>
      </c>
      <c r="E369" s="15" t="s">
        <v>274</v>
      </c>
      <c r="F369" s="1"/>
      <c r="G369" s="32">
        <v>1000</v>
      </c>
      <c r="H369" s="1">
        <f t="shared" si="5"/>
        <v>153991.79000000012</v>
      </c>
      <c r="I369" s="25">
        <v>1200</v>
      </c>
      <c r="J369" s="6" t="s">
        <v>58</v>
      </c>
    </row>
    <row r="370" spans="1:10" x14ac:dyDescent="0.25">
      <c r="A370" s="2">
        <v>42599</v>
      </c>
      <c r="B370" t="s">
        <v>34</v>
      </c>
      <c r="C370" t="s">
        <v>563</v>
      </c>
      <c r="E370" s="15" t="s">
        <v>274</v>
      </c>
      <c r="F370" s="1"/>
      <c r="G370" s="1">
        <v>4140</v>
      </c>
      <c r="H370" s="1">
        <f t="shared" si="5"/>
        <v>158131.79000000012</v>
      </c>
      <c r="I370" s="25">
        <v>4900</v>
      </c>
      <c r="J370" s="6" t="s">
        <v>89</v>
      </c>
    </row>
    <row r="371" spans="1:10" x14ac:dyDescent="0.25">
      <c r="A371" s="2">
        <v>42599</v>
      </c>
      <c r="B371" t="s">
        <v>34</v>
      </c>
      <c r="C371" t="s">
        <v>537</v>
      </c>
      <c r="E371" s="15" t="s">
        <v>274</v>
      </c>
      <c r="F371" s="1"/>
      <c r="G371" s="1">
        <v>260</v>
      </c>
      <c r="H371" s="1">
        <f t="shared" si="5"/>
        <v>158391.79000000012</v>
      </c>
      <c r="I371" s="25">
        <v>4900</v>
      </c>
      <c r="J371" s="6" t="s">
        <v>345</v>
      </c>
    </row>
    <row r="372" spans="1:10" x14ac:dyDescent="0.25">
      <c r="A372" s="2">
        <v>42600</v>
      </c>
      <c r="B372">
        <v>1661</v>
      </c>
      <c r="C372" t="s">
        <v>683</v>
      </c>
      <c r="D372" t="s">
        <v>684</v>
      </c>
      <c r="E372" s="15" t="s">
        <v>274</v>
      </c>
      <c r="F372" s="1">
        <v>200</v>
      </c>
      <c r="G372" s="1"/>
      <c r="H372" s="1">
        <f t="shared" si="5"/>
        <v>158191.79000000012</v>
      </c>
      <c r="I372" s="25">
        <v>6500</v>
      </c>
      <c r="J372" s="6" t="s">
        <v>55</v>
      </c>
    </row>
    <row r="373" spans="1:10" x14ac:dyDescent="0.25">
      <c r="A373" s="2">
        <v>42600</v>
      </c>
      <c r="B373">
        <v>1662</v>
      </c>
      <c r="C373" t="s">
        <v>454</v>
      </c>
      <c r="D373" t="s">
        <v>685</v>
      </c>
      <c r="E373" s="15" t="s">
        <v>336</v>
      </c>
      <c r="F373" s="1">
        <v>150</v>
      </c>
      <c r="G373" s="1"/>
      <c r="H373" s="1">
        <f t="shared" si="5"/>
        <v>158041.79000000012</v>
      </c>
      <c r="I373" s="25">
        <v>6500</v>
      </c>
      <c r="J373" s="6" t="s">
        <v>57</v>
      </c>
    </row>
    <row r="374" spans="1:10" x14ac:dyDescent="0.25">
      <c r="A374" s="2">
        <v>42600</v>
      </c>
      <c r="B374">
        <v>1663</v>
      </c>
      <c r="C374" t="s">
        <v>92</v>
      </c>
      <c r="D374" t="s">
        <v>482</v>
      </c>
      <c r="E374" s="15" t="s">
        <v>274</v>
      </c>
      <c r="F374" s="1">
        <v>330</v>
      </c>
      <c r="G374" s="1"/>
      <c r="H374" s="1">
        <f t="shared" si="5"/>
        <v>157711.79000000012</v>
      </c>
      <c r="I374" s="25">
        <v>6900</v>
      </c>
      <c r="J374" s="6" t="s">
        <v>51</v>
      </c>
    </row>
    <row r="375" spans="1:10" x14ac:dyDescent="0.25">
      <c r="A375" s="2">
        <v>42600</v>
      </c>
      <c r="B375">
        <v>1664</v>
      </c>
      <c r="C375" t="s">
        <v>92</v>
      </c>
      <c r="D375" t="s">
        <v>213</v>
      </c>
      <c r="E375" s="15" t="s">
        <v>274</v>
      </c>
      <c r="F375" s="1">
        <v>100</v>
      </c>
      <c r="G375" s="1"/>
      <c r="H375" s="1">
        <f t="shared" si="5"/>
        <v>157611.79000000012</v>
      </c>
      <c r="I375" s="25">
        <v>6700</v>
      </c>
      <c r="J375" s="6" t="s">
        <v>56</v>
      </c>
    </row>
    <row r="376" spans="1:10" x14ac:dyDescent="0.25">
      <c r="A376" s="2">
        <v>42600</v>
      </c>
      <c r="B376">
        <v>1665</v>
      </c>
      <c r="C376" t="s">
        <v>601</v>
      </c>
      <c r="D376" t="s">
        <v>686</v>
      </c>
      <c r="E376" s="15" t="s">
        <v>274</v>
      </c>
      <c r="F376" s="1">
        <v>75.7</v>
      </c>
      <c r="G376" s="1"/>
      <c r="H376" s="1">
        <f t="shared" si="5"/>
        <v>157536.09000000011</v>
      </c>
      <c r="I376" s="25">
        <v>6700</v>
      </c>
      <c r="J376" s="6" t="s">
        <v>51</v>
      </c>
    </row>
    <row r="377" spans="1:10" x14ac:dyDescent="0.25">
      <c r="A377" s="2"/>
      <c r="C377" t="s">
        <v>11</v>
      </c>
      <c r="D377" t="s">
        <v>687</v>
      </c>
      <c r="E377" s="15" t="s">
        <v>274</v>
      </c>
      <c r="F377" s="1">
        <v>13</v>
      </c>
      <c r="G377" s="1"/>
      <c r="H377" s="1">
        <f t="shared" si="5"/>
        <v>157523.09000000011</v>
      </c>
      <c r="I377" s="25">
        <v>6500</v>
      </c>
      <c r="J377" s="6" t="s">
        <v>56</v>
      </c>
    </row>
    <row r="378" spans="1:10" x14ac:dyDescent="0.25">
      <c r="A378" s="2"/>
      <c r="C378" t="s">
        <v>11</v>
      </c>
      <c r="D378" t="s">
        <v>205</v>
      </c>
      <c r="E378" s="15" t="s">
        <v>274</v>
      </c>
      <c r="F378" s="1">
        <v>28.86</v>
      </c>
      <c r="G378" s="1"/>
      <c r="H378" s="1">
        <f t="shared" si="5"/>
        <v>157494.23000000013</v>
      </c>
      <c r="I378" s="25">
        <v>6700</v>
      </c>
      <c r="J378" s="6" t="s">
        <v>54</v>
      </c>
    </row>
    <row r="379" spans="1:10" x14ac:dyDescent="0.25">
      <c r="A379" s="2"/>
      <c r="C379" t="s">
        <v>11</v>
      </c>
      <c r="D379" t="s">
        <v>205</v>
      </c>
      <c r="E379" s="15" t="s">
        <v>274</v>
      </c>
      <c r="F379" s="1">
        <v>111.14</v>
      </c>
      <c r="G379" s="1"/>
      <c r="H379" s="1">
        <f t="shared" si="5"/>
        <v>157383.09000000011</v>
      </c>
      <c r="I379" s="25">
        <v>6700</v>
      </c>
      <c r="J379" s="6" t="s">
        <v>54</v>
      </c>
    </row>
    <row r="380" spans="1:10" x14ac:dyDescent="0.25">
      <c r="A380" s="2"/>
      <c r="C380" t="s">
        <v>11</v>
      </c>
      <c r="D380" t="s">
        <v>688</v>
      </c>
      <c r="E380" s="15" t="s">
        <v>274</v>
      </c>
      <c r="F380" s="1">
        <v>41.65</v>
      </c>
      <c r="G380" s="1"/>
      <c r="H380" s="1">
        <f t="shared" si="5"/>
        <v>157341.44000000012</v>
      </c>
      <c r="I380" s="25">
        <v>6700</v>
      </c>
      <c r="J380" s="6" t="s">
        <v>54</v>
      </c>
    </row>
    <row r="381" spans="1:10" x14ac:dyDescent="0.25">
      <c r="A381" s="2"/>
      <c r="C381" t="s">
        <v>11</v>
      </c>
      <c r="D381" t="s">
        <v>689</v>
      </c>
      <c r="E381" s="15" t="s">
        <v>274</v>
      </c>
      <c r="F381" s="1">
        <v>85.85</v>
      </c>
      <c r="G381" s="1"/>
      <c r="H381" s="1">
        <f t="shared" si="5"/>
        <v>157255.59000000011</v>
      </c>
      <c r="I381" s="25">
        <v>6500</v>
      </c>
      <c r="J381" s="6" t="s">
        <v>57</v>
      </c>
    </row>
    <row r="382" spans="1:10" x14ac:dyDescent="0.25">
      <c r="A382" s="2"/>
      <c r="C382" t="s">
        <v>11</v>
      </c>
      <c r="D382" t="s">
        <v>690</v>
      </c>
      <c r="E382" s="15" t="s">
        <v>274</v>
      </c>
      <c r="F382" s="1">
        <v>29.97</v>
      </c>
      <c r="G382" s="1"/>
      <c r="H382" s="1">
        <f t="shared" si="5"/>
        <v>157225.62000000011</v>
      </c>
      <c r="I382" s="25">
        <v>6900</v>
      </c>
      <c r="J382" s="6" t="s">
        <v>51</v>
      </c>
    </row>
    <row r="383" spans="1:10" x14ac:dyDescent="0.25">
      <c r="A383" s="2"/>
      <c r="C383" t="s">
        <v>11</v>
      </c>
      <c r="D383" t="s">
        <v>690</v>
      </c>
      <c r="E383" s="15" t="s">
        <v>274</v>
      </c>
      <c r="F383" s="1">
        <v>53.34</v>
      </c>
      <c r="G383" s="1"/>
      <c r="H383" s="1">
        <f t="shared" si="5"/>
        <v>157172.28000000012</v>
      </c>
      <c r="I383" s="25">
        <v>6900</v>
      </c>
      <c r="J383" s="6" t="s">
        <v>51</v>
      </c>
    </row>
    <row r="384" spans="1:10" x14ac:dyDescent="0.25">
      <c r="A384" s="2"/>
      <c r="C384" t="s">
        <v>11</v>
      </c>
      <c r="D384" t="s">
        <v>691</v>
      </c>
      <c r="E384" s="15" t="s">
        <v>274</v>
      </c>
      <c r="F384" s="1">
        <v>103.96</v>
      </c>
      <c r="G384" s="1"/>
      <c r="H384" s="1">
        <f t="shared" si="5"/>
        <v>157068.32000000012</v>
      </c>
      <c r="I384" s="25">
        <v>6700</v>
      </c>
      <c r="J384" s="6" t="s">
        <v>54</v>
      </c>
    </row>
    <row r="385" spans="1:10" x14ac:dyDescent="0.25">
      <c r="A385" s="2"/>
      <c r="C385" t="s">
        <v>11</v>
      </c>
      <c r="D385" t="s">
        <v>692</v>
      </c>
      <c r="E385" s="15" t="s">
        <v>274</v>
      </c>
      <c r="F385" s="1">
        <v>60</v>
      </c>
      <c r="G385" s="1"/>
      <c r="H385" s="1">
        <f t="shared" si="5"/>
        <v>157008.32000000012</v>
      </c>
      <c r="I385" s="25">
        <v>6700</v>
      </c>
      <c r="J385" s="6" t="s">
        <v>54</v>
      </c>
    </row>
    <row r="386" spans="1:10" x14ac:dyDescent="0.25">
      <c r="A386" s="2"/>
      <c r="C386" t="s">
        <v>11</v>
      </c>
      <c r="D386" t="s">
        <v>693</v>
      </c>
      <c r="E386" s="15" t="s">
        <v>274</v>
      </c>
      <c r="F386" s="1">
        <v>30.59</v>
      </c>
      <c r="G386" s="1"/>
      <c r="H386" s="1">
        <f t="shared" si="5"/>
        <v>156977.73000000013</v>
      </c>
      <c r="I386" s="25">
        <v>6900</v>
      </c>
      <c r="J386" s="6" t="s">
        <v>51</v>
      </c>
    </row>
    <row r="387" spans="1:10" x14ac:dyDescent="0.25">
      <c r="A387" s="2"/>
      <c r="C387" t="s">
        <v>11</v>
      </c>
      <c r="D387" t="s">
        <v>694</v>
      </c>
      <c r="E387" s="15" t="s">
        <v>274</v>
      </c>
      <c r="F387" s="1">
        <v>21.55</v>
      </c>
      <c r="G387" s="1"/>
      <c r="H387" s="1">
        <f t="shared" si="5"/>
        <v>156956.18000000014</v>
      </c>
      <c r="I387" s="25">
        <v>6700</v>
      </c>
      <c r="J387" s="6" t="s">
        <v>54</v>
      </c>
    </row>
    <row r="388" spans="1:10" x14ac:dyDescent="0.25">
      <c r="A388" s="2"/>
      <c r="C388" t="s">
        <v>11</v>
      </c>
      <c r="D388" t="s">
        <v>695</v>
      </c>
      <c r="E388" s="15" t="s">
        <v>274</v>
      </c>
      <c r="F388" s="1">
        <v>25</v>
      </c>
      <c r="G388" s="1"/>
      <c r="H388" s="1">
        <f t="shared" si="5"/>
        <v>156931.18000000014</v>
      </c>
      <c r="I388" s="25">
        <v>6700</v>
      </c>
      <c r="J388" s="6" t="s">
        <v>51</v>
      </c>
    </row>
    <row r="389" spans="1:10" x14ac:dyDescent="0.25">
      <c r="A389" s="2"/>
      <c r="C389" t="s">
        <v>11</v>
      </c>
      <c r="D389" t="s">
        <v>686</v>
      </c>
      <c r="E389" s="15" t="s">
        <v>274</v>
      </c>
      <c r="F389" s="1">
        <v>87.37</v>
      </c>
      <c r="G389" s="1"/>
      <c r="H389" s="1">
        <f t="shared" si="5"/>
        <v>156843.81000000014</v>
      </c>
      <c r="I389" s="25">
        <v>6700</v>
      </c>
      <c r="J389" s="6" t="s">
        <v>51</v>
      </c>
    </row>
    <row r="390" spans="1:10" x14ac:dyDescent="0.25">
      <c r="A390" s="2"/>
      <c r="C390" t="s">
        <v>11</v>
      </c>
      <c r="D390" t="s">
        <v>696</v>
      </c>
      <c r="E390" s="15" t="s">
        <v>274</v>
      </c>
      <c r="F390" s="1">
        <v>225</v>
      </c>
      <c r="G390" s="1"/>
      <c r="H390" s="1">
        <f t="shared" si="5"/>
        <v>156618.81000000014</v>
      </c>
      <c r="I390" s="25">
        <v>6500</v>
      </c>
      <c r="J390" s="6" t="s">
        <v>57</v>
      </c>
    </row>
    <row r="391" spans="1:10" x14ac:dyDescent="0.25">
      <c r="A391" s="2"/>
      <c r="C391" t="s">
        <v>11</v>
      </c>
      <c r="D391" t="s">
        <v>697</v>
      </c>
      <c r="E391" s="15" t="s">
        <v>274</v>
      </c>
      <c r="F391" s="1">
        <v>189.45</v>
      </c>
      <c r="G391" s="1"/>
      <c r="H391" s="1">
        <f t="shared" si="5"/>
        <v>156429.36000000013</v>
      </c>
      <c r="I391" s="25">
        <v>6700</v>
      </c>
      <c r="J391" s="6" t="s">
        <v>54</v>
      </c>
    </row>
    <row r="392" spans="1:10" x14ac:dyDescent="0.25">
      <c r="A392" s="2"/>
      <c r="C392" t="s">
        <v>11</v>
      </c>
      <c r="D392" t="s">
        <v>698</v>
      </c>
      <c r="E392" s="15" t="s">
        <v>274</v>
      </c>
      <c r="F392" s="1">
        <v>1781</v>
      </c>
      <c r="G392" s="1"/>
      <c r="H392" s="1">
        <f t="shared" si="5"/>
        <v>154648.36000000013</v>
      </c>
      <c r="I392" s="25">
        <v>6300</v>
      </c>
      <c r="J392" s="6" t="s">
        <v>53</v>
      </c>
    </row>
    <row r="393" spans="1:10" x14ac:dyDescent="0.25">
      <c r="A393" s="2"/>
      <c r="C393" t="s">
        <v>11</v>
      </c>
      <c r="D393" t="s">
        <v>699</v>
      </c>
      <c r="E393" s="15" t="s">
        <v>274</v>
      </c>
      <c r="F393" s="1">
        <v>12.15</v>
      </c>
      <c r="G393" s="1"/>
      <c r="H393" s="1">
        <f t="shared" si="5"/>
        <v>154636.21000000014</v>
      </c>
      <c r="I393" s="25">
        <v>6700</v>
      </c>
      <c r="J393" s="6" t="s">
        <v>51</v>
      </c>
    </row>
    <row r="394" spans="1:10" x14ac:dyDescent="0.25">
      <c r="A394" s="2"/>
      <c r="C394" t="s">
        <v>11</v>
      </c>
      <c r="D394" t="s">
        <v>686</v>
      </c>
      <c r="E394" s="15" t="s">
        <v>274</v>
      </c>
      <c r="F394" s="1">
        <v>42.9</v>
      </c>
      <c r="G394" s="1"/>
      <c r="H394" s="1">
        <f t="shared" si="5"/>
        <v>154593.31000000014</v>
      </c>
      <c r="I394" s="25">
        <v>6700</v>
      </c>
      <c r="J394" s="6" t="s">
        <v>51</v>
      </c>
    </row>
    <row r="395" spans="1:10" x14ac:dyDescent="0.25">
      <c r="A395" s="2"/>
      <c r="C395" t="s">
        <v>11</v>
      </c>
      <c r="D395" t="s">
        <v>700</v>
      </c>
      <c r="E395" s="15" t="s">
        <v>274</v>
      </c>
      <c r="F395" s="1">
        <v>44.35</v>
      </c>
      <c r="G395" s="1"/>
      <c r="H395" s="1">
        <f t="shared" si="5"/>
        <v>154548.96000000014</v>
      </c>
      <c r="I395" s="25">
        <v>6500</v>
      </c>
      <c r="J395" s="6" t="s">
        <v>57</v>
      </c>
    </row>
    <row r="396" spans="1:10" x14ac:dyDescent="0.25">
      <c r="A396" s="2"/>
      <c r="C396" t="s">
        <v>11</v>
      </c>
      <c r="D396" t="s">
        <v>701</v>
      </c>
      <c r="E396" s="15" t="s">
        <v>274</v>
      </c>
      <c r="F396" s="1">
        <v>7.16</v>
      </c>
      <c r="G396" s="1"/>
      <c r="H396" s="1">
        <f t="shared" si="5"/>
        <v>154541.80000000013</v>
      </c>
      <c r="I396" s="25">
        <v>6700</v>
      </c>
      <c r="J396" s="6" t="s">
        <v>54</v>
      </c>
    </row>
    <row r="397" spans="1:10" x14ac:dyDescent="0.25">
      <c r="A397" s="2"/>
      <c r="C397" t="s">
        <v>11</v>
      </c>
      <c r="D397" t="s">
        <v>702</v>
      </c>
      <c r="E397" s="15" t="s">
        <v>274</v>
      </c>
      <c r="F397" s="1">
        <v>164.8</v>
      </c>
      <c r="G397" s="1"/>
      <c r="H397" s="1">
        <f t="shared" si="5"/>
        <v>154377.00000000015</v>
      </c>
      <c r="I397" s="25">
        <v>6700</v>
      </c>
      <c r="J397" s="6" t="s">
        <v>54</v>
      </c>
    </row>
    <row r="398" spans="1:10" x14ac:dyDescent="0.25">
      <c r="A398" s="2"/>
      <c r="C398" t="s">
        <v>11</v>
      </c>
      <c r="D398" t="s">
        <v>703</v>
      </c>
      <c r="E398" s="15" t="s">
        <v>274</v>
      </c>
      <c r="F398" s="1">
        <v>58.05</v>
      </c>
      <c r="G398" s="1"/>
      <c r="H398" s="1">
        <f t="shared" si="5"/>
        <v>154318.95000000016</v>
      </c>
      <c r="I398" s="25">
        <v>6700</v>
      </c>
      <c r="J398" s="6" t="s">
        <v>51</v>
      </c>
    </row>
    <row r="399" spans="1:10" x14ac:dyDescent="0.25">
      <c r="A399" s="2"/>
      <c r="C399" t="s">
        <v>11</v>
      </c>
      <c r="D399" t="s">
        <v>704</v>
      </c>
      <c r="E399" s="15" t="s">
        <v>274</v>
      </c>
      <c r="F399" s="1">
        <v>109.96</v>
      </c>
      <c r="G399" s="1"/>
      <c r="H399" s="1">
        <f t="shared" si="5"/>
        <v>154208.99000000017</v>
      </c>
      <c r="I399" s="25">
        <v>6700</v>
      </c>
      <c r="J399" s="6" t="s">
        <v>54</v>
      </c>
    </row>
    <row r="400" spans="1:10" x14ac:dyDescent="0.25">
      <c r="A400" s="2"/>
      <c r="C400" t="s">
        <v>11</v>
      </c>
      <c r="D400" t="s">
        <v>479</v>
      </c>
      <c r="E400" s="15" t="s">
        <v>274</v>
      </c>
      <c r="F400" s="1">
        <v>24.5</v>
      </c>
      <c r="G400" s="1"/>
      <c r="H400" s="1">
        <f t="shared" ref="H400:H463" si="6">SUM(H399-F400+G400)</f>
        <v>154184.49000000017</v>
      </c>
      <c r="I400" s="25">
        <v>6700</v>
      </c>
      <c r="J400" s="6" t="s">
        <v>54</v>
      </c>
    </row>
    <row r="401" spans="1:11" x14ac:dyDescent="0.25">
      <c r="A401" s="2"/>
      <c r="C401" t="s">
        <v>11</v>
      </c>
      <c r="D401" t="s">
        <v>705</v>
      </c>
      <c r="E401" s="15" t="s">
        <v>274</v>
      </c>
      <c r="F401" s="1">
        <v>22.25</v>
      </c>
      <c r="G401" s="1"/>
      <c r="H401" s="1">
        <f t="shared" si="6"/>
        <v>154162.24000000017</v>
      </c>
      <c r="I401" s="25">
        <v>6700</v>
      </c>
      <c r="J401" s="6" t="s">
        <v>51</v>
      </c>
    </row>
    <row r="402" spans="1:11" x14ac:dyDescent="0.25">
      <c r="A402" s="2"/>
      <c r="C402" t="s">
        <v>11</v>
      </c>
      <c r="D402" t="s">
        <v>410</v>
      </c>
      <c r="E402" s="15" t="s">
        <v>274</v>
      </c>
      <c r="F402" s="1">
        <v>30</v>
      </c>
      <c r="G402" s="1"/>
      <c r="H402" s="1">
        <f t="shared" si="6"/>
        <v>154132.24000000017</v>
      </c>
      <c r="I402" s="25">
        <v>6500</v>
      </c>
      <c r="J402" s="6" t="s">
        <v>55</v>
      </c>
    </row>
    <row r="403" spans="1:11" x14ac:dyDescent="0.25">
      <c r="A403" s="2"/>
      <c r="C403" t="s">
        <v>11</v>
      </c>
      <c r="D403" t="s">
        <v>706</v>
      </c>
      <c r="E403" s="15" t="s">
        <v>274</v>
      </c>
      <c r="F403" s="1">
        <v>26.3</v>
      </c>
      <c r="G403" s="1"/>
      <c r="H403" s="1">
        <f t="shared" si="6"/>
        <v>154105.94000000018</v>
      </c>
      <c r="I403" s="25">
        <v>6000</v>
      </c>
      <c r="J403" s="6" t="s">
        <v>52</v>
      </c>
    </row>
    <row r="404" spans="1:11" x14ac:dyDescent="0.25">
      <c r="A404" s="2"/>
      <c r="C404" t="s">
        <v>11</v>
      </c>
      <c r="D404" t="s">
        <v>714</v>
      </c>
      <c r="E404" s="15" t="s">
        <v>274</v>
      </c>
      <c r="F404" s="1">
        <v>39</v>
      </c>
      <c r="G404" s="1"/>
      <c r="H404" s="1">
        <f t="shared" si="6"/>
        <v>154066.94000000018</v>
      </c>
      <c r="I404" s="25">
        <v>6000</v>
      </c>
      <c r="J404" s="6" t="s">
        <v>59</v>
      </c>
    </row>
    <row r="405" spans="1:11" x14ac:dyDescent="0.25">
      <c r="A405" s="2"/>
      <c r="C405" t="s">
        <v>11</v>
      </c>
      <c r="D405" t="s">
        <v>715</v>
      </c>
      <c r="E405" s="15" t="s">
        <v>274</v>
      </c>
      <c r="F405" s="1">
        <v>41.35</v>
      </c>
      <c r="G405" s="1"/>
      <c r="H405" s="1">
        <f t="shared" si="6"/>
        <v>154025.59000000017</v>
      </c>
      <c r="I405" s="25">
        <v>6000</v>
      </c>
      <c r="J405" s="6" t="s">
        <v>59</v>
      </c>
    </row>
    <row r="406" spans="1:11" x14ac:dyDescent="0.25">
      <c r="A406" s="2">
        <v>42600</v>
      </c>
      <c r="B406" t="s">
        <v>34</v>
      </c>
      <c r="C406" t="s">
        <v>707</v>
      </c>
      <c r="D406" t="s">
        <v>708</v>
      </c>
      <c r="E406" s="15" t="s">
        <v>274</v>
      </c>
      <c r="F406" s="1"/>
      <c r="G406" s="1">
        <v>2000</v>
      </c>
      <c r="H406" s="1">
        <f t="shared" si="6"/>
        <v>156025.59000000017</v>
      </c>
      <c r="I406" s="25">
        <v>4200</v>
      </c>
      <c r="J406" s="6" t="s">
        <v>56</v>
      </c>
    </row>
    <row r="407" spans="1:11" x14ac:dyDescent="0.25">
      <c r="A407" s="2"/>
      <c r="C407" t="s">
        <v>709</v>
      </c>
      <c r="D407" t="s">
        <v>710</v>
      </c>
      <c r="E407" s="15" t="s">
        <v>274</v>
      </c>
      <c r="F407" s="1"/>
      <c r="G407" s="1">
        <v>546</v>
      </c>
      <c r="H407" s="1">
        <f t="shared" si="6"/>
        <v>156571.59000000017</v>
      </c>
      <c r="I407" s="25">
        <v>2030</v>
      </c>
      <c r="J407" s="6" t="s">
        <v>51</v>
      </c>
    </row>
    <row r="408" spans="1:11" x14ac:dyDescent="0.25">
      <c r="A408" s="2">
        <v>42604</v>
      </c>
      <c r="B408">
        <v>1666</v>
      </c>
      <c r="C408" t="s">
        <v>711</v>
      </c>
      <c r="D408" t="s">
        <v>712</v>
      </c>
      <c r="E408" s="15" t="s">
        <v>274</v>
      </c>
      <c r="F408" s="1">
        <v>56.25</v>
      </c>
      <c r="G408" s="1"/>
      <c r="H408" s="1">
        <f t="shared" si="6"/>
        <v>156515.34000000017</v>
      </c>
      <c r="I408" s="33">
        <v>6300</v>
      </c>
      <c r="J408" s="6" t="s">
        <v>57</v>
      </c>
    </row>
    <row r="409" spans="1:11" ht="15.75" x14ac:dyDescent="0.25">
      <c r="A409" s="3" t="s">
        <v>0</v>
      </c>
      <c r="B409" s="4" t="s">
        <v>1</v>
      </c>
      <c r="C409" s="4" t="s">
        <v>4</v>
      </c>
      <c r="D409" s="4" t="s">
        <v>3</v>
      </c>
      <c r="E409" s="108" t="s">
        <v>273</v>
      </c>
      <c r="F409" s="5" t="s">
        <v>5</v>
      </c>
      <c r="G409" s="5" t="s">
        <v>6</v>
      </c>
      <c r="H409" s="5" t="s">
        <v>7</v>
      </c>
      <c r="I409" s="4" t="s">
        <v>2</v>
      </c>
      <c r="J409" s="7" t="s">
        <v>33</v>
      </c>
    </row>
    <row r="410" spans="1:11" x14ac:dyDescent="0.25">
      <c r="A410" s="2">
        <v>42604</v>
      </c>
      <c r="B410">
        <v>1667</v>
      </c>
      <c r="C410" t="s">
        <v>624</v>
      </c>
      <c r="D410" t="s">
        <v>625</v>
      </c>
      <c r="E410" s="15" t="s">
        <v>274</v>
      </c>
      <c r="F410" s="1">
        <v>303.55</v>
      </c>
      <c r="G410" s="1"/>
      <c r="H410" s="1">
        <f>SUM(H408-F410+G410)</f>
        <v>156211.79000000018</v>
      </c>
      <c r="I410" s="25">
        <v>6500</v>
      </c>
      <c r="J410" s="6" t="s">
        <v>55</v>
      </c>
    </row>
    <row r="411" spans="1:11" x14ac:dyDescent="0.25">
      <c r="A411" s="2">
        <v>42608</v>
      </c>
      <c r="B411" t="s">
        <v>34</v>
      </c>
      <c r="C411" t="s">
        <v>149</v>
      </c>
      <c r="D411" t="s">
        <v>713</v>
      </c>
      <c r="E411" s="15" t="s">
        <v>274</v>
      </c>
      <c r="F411" s="1"/>
      <c r="G411" s="1">
        <v>10923.57</v>
      </c>
      <c r="H411" s="1">
        <f t="shared" si="6"/>
        <v>167135.36000000019</v>
      </c>
      <c r="I411" s="25">
        <v>4900</v>
      </c>
      <c r="J411" s="6" t="s">
        <v>220</v>
      </c>
    </row>
    <row r="412" spans="1:11" x14ac:dyDescent="0.25">
      <c r="A412" s="2">
        <v>42612</v>
      </c>
      <c r="B412" t="s">
        <v>34</v>
      </c>
      <c r="C412" t="s">
        <v>716</v>
      </c>
      <c r="D412" t="s">
        <v>717</v>
      </c>
      <c r="E412" s="15" t="s">
        <v>274</v>
      </c>
      <c r="F412" s="1"/>
      <c r="G412" s="1">
        <v>1781</v>
      </c>
      <c r="H412" s="1">
        <f t="shared" si="6"/>
        <v>168916.36000000019</v>
      </c>
      <c r="I412" s="25">
        <v>4900</v>
      </c>
      <c r="J412" s="6" t="s">
        <v>53</v>
      </c>
    </row>
    <row r="413" spans="1:11" x14ac:dyDescent="0.25">
      <c r="A413" s="2">
        <v>42611</v>
      </c>
      <c r="B413" t="s">
        <v>16</v>
      </c>
      <c r="C413" t="s">
        <v>17</v>
      </c>
      <c r="D413" t="s">
        <v>18</v>
      </c>
      <c r="E413" s="15" t="s">
        <v>274</v>
      </c>
      <c r="F413" s="1">
        <v>5.99</v>
      </c>
      <c r="G413" s="1"/>
      <c r="H413" s="1">
        <f t="shared" si="6"/>
        <v>168910.3700000002</v>
      </c>
      <c r="I413" s="25">
        <v>6000</v>
      </c>
      <c r="J413" s="6" t="s">
        <v>54</v>
      </c>
      <c r="K413" t="s">
        <v>61</v>
      </c>
    </row>
    <row r="414" spans="1:11" x14ac:dyDescent="0.25">
      <c r="A414" s="2">
        <v>42614</v>
      </c>
      <c r="B414" t="s">
        <v>34</v>
      </c>
      <c r="C414" t="s">
        <v>563</v>
      </c>
      <c r="D414" t="s">
        <v>718</v>
      </c>
      <c r="E414" s="15" t="s">
        <v>336</v>
      </c>
      <c r="F414" s="1"/>
      <c r="G414" s="1">
        <v>2863</v>
      </c>
      <c r="H414" s="1">
        <f t="shared" si="6"/>
        <v>171773.3700000002</v>
      </c>
      <c r="I414" s="25">
        <v>4900</v>
      </c>
      <c r="J414" s="6" t="s">
        <v>89</v>
      </c>
    </row>
    <row r="415" spans="1:11" x14ac:dyDescent="0.25">
      <c r="A415" s="2">
        <v>42614</v>
      </c>
      <c r="B415" t="s">
        <v>34</v>
      </c>
      <c r="C415" t="s">
        <v>537</v>
      </c>
      <c r="D415" t="s">
        <v>719</v>
      </c>
      <c r="E415" s="15" t="s">
        <v>336</v>
      </c>
      <c r="F415" s="1"/>
      <c r="G415" s="1">
        <v>500</v>
      </c>
      <c r="H415" s="1">
        <f t="shared" si="6"/>
        <v>172273.3700000002</v>
      </c>
      <c r="I415" s="25">
        <v>4900</v>
      </c>
      <c r="J415" s="6" t="s">
        <v>345</v>
      </c>
    </row>
    <row r="416" spans="1:11" x14ac:dyDescent="0.25">
      <c r="A416" s="2">
        <v>42614</v>
      </c>
      <c r="B416" t="s">
        <v>34</v>
      </c>
      <c r="C416" t="s">
        <v>720</v>
      </c>
      <c r="D416" t="s">
        <v>44</v>
      </c>
      <c r="E416" s="15" t="s">
        <v>336</v>
      </c>
      <c r="F416" s="1"/>
      <c r="G416" s="1">
        <v>100</v>
      </c>
      <c r="H416" s="1">
        <f t="shared" si="6"/>
        <v>172373.3700000002</v>
      </c>
      <c r="I416" s="25">
        <v>1200</v>
      </c>
      <c r="J416" s="6" t="s">
        <v>58</v>
      </c>
    </row>
    <row r="417" spans="1:10" x14ac:dyDescent="0.25">
      <c r="A417" s="2"/>
      <c r="C417" t="s">
        <v>720</v>
      </c>
      <c r="D417" t="s">
        <v>721</v>
      </c>
      <c r="E417" s="15" t="s">
        <v>336</v>
      </c>
      <c r="F417" s="1"/>
      <c r="G417" s="1">
        <v>53</v>
      </c>
      <c r="H417" s="1">
        <f t="shared" si="6"/>
        <v>172426.3700000002</v>
      </c>
      <c r="I417" s="25">
        <v>4900</v>
      </c>
      <c r="J417" s="6" t="s">
        <v>54</v>
      </c>
    </row>
    <row r="418" spans="1:10" x14ac:dyDescent="0.25">
      <c r="A418" s="2">
        <v>42619</v>
      </c>
      <c r="B418">
        <v>1668</v>
      </c>
      <c r="C418" t="s">
        <v>722</v>
      </c>
      <c r="D418" t="s">
        <v>468</v>
      </c>
      <c r="E418" s="15" t="s">
        <v>336</v>
      </c>
      <c r="F418" s="1">
        <v>50</v>
      </c>
      <c r="G418" s="1"/>
      <c r="H418" s="1">
        <f t="shared" si="6"/>
        <v>172376.3700000002</v>
      </c>
      <c r="I418" s="25">
        <v>6900</v>
      </c>
      <c r="J418" s="6" t="s">
        <v>56</v>
      </c>
    </row>
    <row r="419" spans="1:10" x14ac:dyDescent="0.25">
      <c r="A419" s="2">
        <v>42619</v>
      </c>
      <c r="B419" t="s">
        <v>34</v>
      </c>
      <c r="C419" t="s">
        <v>723</v>
      </c>
      <c r="D419" t="s">
        <v>724</v>
      </c>
      <c r="E419" s="15" t="s">
        <v>336</v>
      </c>
      <c r="F419" s="1"/>
      <c r="G419" s="1">
        <v>545.28</v>
      </c>
      <c r="H419" s="1">
        <f t="shared" si="6"/>
        <v>172921.6500000002</v>
      </c>
      <c r="I419" s="25">
        <v>4900</v>
      </c>
      <c r="J419" s="6" t="s">
        <v>53</v>
      </c>
    </row>
    <row r="420" spans="1:10" x14ac:dyDescent="0.25">
      <c r="A420" s="2">
        <v>42620</v>
      </c>
      <c r="B420" t="s">
        <v>34</v>
      </c>
      <c r="C420" t="s">
        <v>720</v>
      </c>
      <c r="E420" s="15" t="s">
        <v>336</v>
      </c>
      <c r="F420" s="1"/>
      <c r="G420" s="1">
        <v>10</v>
      </c>
      <c r="H420" s="1">
        <f t="shared" si="6"/>
        <v>172931.6500000002</v>
      </c>
      <c r="I420" s="25">
        <v>4900</v>
      </c>
      <c r="J420" s="6" t="s">
        <v>54</v>
      </c>
    </row>
    <row r="421" spans="1:10" x14ac:dyDescent="0.25">
      <c r="A421" s="2"/>
      <c r="C421" t="s">
        <v>63</v>
      </c>
      <c r="D421" t="s">
        <v>725</v>
      </c>
      <c r="E421" s="15" t="s">
        <v>336</v>
      </c>
      <c r="F421" s="1"/>
      <c r="G421" s="1">
        <v>50</v>
      </c>
      <c r="H421" s="1">
        <f t="shared" si="6"/>
        <v>172981.6500000002</v>
      </c>
      <c r="I421" s="25">
        <v>4900</v>
      </c>
      <c r="J421" s="6" t="s">
        <v>51</v>
      </c>
    </row>
    <row r="422" spans="1:10" x14ac:dyDescent="0.25">
      <c r="A422" s="2">
        <v>42620</v>
      </c>
      <c r="B422">
        <v>1669</v>
      </c>
      <c r="C422" t="s">
        <v>328</v>
      </c>
      <c r="D422" t="s">
        <v>726</v>
      </c>
      <c r="E422" s="15" t="s">
        <v>336</v>
      </c>
      <c r="F422" s="1">
        <v>5859.03</v>
      </c>
      <c r="G422" s="1"/>
      <c r="H422" s="1">
        <f t="shared" si="6"/>
        <v>167122.6200000002</v>
      </c>
      <c r="I422" s="25">
        <v>6300</v>
      </c>
      <c r="J422" s="6" t="s">
        <v>51</v>
      </c>
    </row>
    <row r="423" spans="1:10" x14ac:dyDescent="0.25">
      <c r="A423" s="2"/>
      <c r="C423" t="s">
        <v>328</v>
      </c>
      <c r="D423" t="s">
        <v>727</v>
      </c>
      <c r="E423" s="15" t="s">
        <v>336</v>
      </c>
      <c r="F423" s="1">
        <v>300</v>
      </c>
      <c r="G423" s="1"/>
      <c r="H423" s="1">
        <f t="shared" si="6"/>
        <v>166822.6200000002</v>
      </c>
      <c r="I423" s="25">
        <v>6700</v>
      </c>
      <c r="J423" s="6" t="s">
        <v>56</v>
      </c>
    </row>
    <row r="424" spans="1:10" x14ac:dyDescent="0.25">
      <c r="A424" s="2"/>
      <c r="C424" t="s">
        <v>328</v>
      </c>
      <c r="D424" t="s">
        <v>728</v>
      </c>
      <c r="E424" s="15" t="s">
        <v>336</v>
      </c>
      <c r="F424" s="1">
        <v>952.24</v>
      </c>
      <c r="G424" s="1"/>
      <c r="H424" s="1">
        <f t="shared" si="6"/>
        <v>165870.38000000021</v>
      </c>
      <c r="I424" s="25">
        <v>6700</v>
      </c>
      <c r="J424" s="6" t="s">
        <v>51</v>
      </c>
    </row>
    <row r="425" spans="1:10" x14ac:dyDescent="0.25">
      <c r="A425" s="2">
        <v>42628</v>
      </c>
      <c r="B425" t="s">
        <v>34</v>
      </c>
      <c r="C425" t="s">
        <v>731</v>
      </c>
      <c r="D425" t="s">
        <v>732</v>
      </c>
      <c r="E425" s="15" t="s">
        <v>336</v>
      </c>
      <c r="F425" s="1"/>
      <c r="G425" s="1">
        <v>2000</v>
      </c>
      <c r="H425" s="1">
        <f t="shared" si="6"/>
        <v>167870.38000000021</v>
      </c>
      <c r="I425" s="25">
        <v>4900</v>
      </c>
      <c r="J425" s="6" t="s">
        <v>51</v>
      </c>
    </row>
    <row r="426" spans="1:10" x14ac:dyDescent="0.25">
      <c r="A426" s="2"/>
      <c r="C426" t="s">
        <v>624</v>
      </c>
      <c r="D426" t="s">
        <v>733</v>
      </c>
      <c r="E426" s="15" t="s">
        <v>336</v>
      </c>
      <c r="F426" s="1"/>
      <c r="G426" s="1">
        <v>279.56</v>
      </c>
      <c r="H426" s="1">
        <f t="shared" si="6"/>
        <v>168149.94000000021</v>
      </c>
      <c r="I426" s="25">
        <v>4900</v>
      </c>
      <c r="J426" s="6" t="s">
        <v>53</v>
      </c>
    </row>
    <row r="427" spans="1:10" x14ac:dyDescent="0.25">
      <c r="A427" s="2">
        <v>42629</v>
      </c>
      <c r="B427">
        <v>1670</v>
      </c>
      <c r="C427" t="s">
        <v>279</v>
      </c>
      <c r="D427" t="s">
        <v>734</v>
      </c>
      <c r="E427" s="15" t="s">
        <v>336</v>
      </c>
      <c r="F427" s="1">
        <v>1070</v>
      </c>
      <c r="G427" s="1"/>
      <c r="H427" s="1">
        <f t="shared" si="6"/>
        <v>167079.94000000021</v>
      </c>
      <c r="I427" s="25">
        <v>6500</v>
      </c>
      <c r="J427" s="6" t="s">
        <v>51</v>
      </c>
    </row>
    <row r="428" spans="1:10" x14ac:dyDescent="0.25">
      <c r="A428" s="2">
        <v>42632</v>
      </c>
      <c r="B428">
        <v>1671</v>
      </c>
      <c r="C428" t="s">
        <v>601</v>
      </c>
      <c r="D428" t="s">
        <v>735</v>
      </c>
      <c r="E428" s="15" t="s">
        <v>336</v>
      </c>
      <c r="F428" s="1">
        <v>50</v>
      </c>
      <c r="G428" s="1"/>
      <c r="H428" s="1">
        <f t="shared" si="6"/>
        <v>167029.94000000021</v>
      </c>
      <c r="I428" s="25">
        <v>6900</v>
      </c>
      <c r="J428" s="6" t="s">
        <v>51</v>
      </c>
    </row>
    <row r="429" spans="1:10" x14ac:dyDescent="0.25">
      <c r="A429" s="2"/>
      <c r="C429" t="s">
        <v>11</v>
      </c>
      <c r="D429" t="s">
        <v>736</v>
      </c>
      <c r="E429" s="15" t="s">
        <v>336</v>
      </c>
      <c r="F429" s="1">
        <v>50</v>
      </c>
      <c r="G429" s="1"/>
      <c r="H429" s="1">
        <f t="shared" si="6"/>
        <v>166979.94000000021</v>
      </c>
      <c r="I429" s="25">
        <v>6900</v>
      </c>
      <c r="J429" s="6" t="s">
        <v>51</v>
      </c>
    </row>
    <row r="430" spans="1:10" x14ac:dyDescent="0.25">
      <c r="A430" s="2"/>
      <c r="C430" t="s">
        <v>11</v>
      </c>
      <c r="D430" t="s">
        <v>420</v>
      </c>
      <c r="E430" s="15" t="s">
        <v>336</v>
      </c>
      <c r="F430" s="1">
        <v>14.49</v>
      </c>
      <c r="G430" s="1"/>
      <c r="H430" s="1">
        <f t="shared" si="6"/>
        <v>166965.45000000022</v>
      </c>
      <c r="I430" s="25">
        <v>6000</v>
      </c>
      <c r="J430" s="6" t="s">
        <v>53</v>
      </c>
    </row>
    <row r="431" spans="1:10" x14ac:dyDescent="0.25">
      <c r="A431" s="2"/>
      <c r="C431" t="s">
        <v>11</v>
      </c>
      <c r="D431" t="s">
        <v>737</v>
      </c>
      <c r="E431" s="15" t="s">
        <v>336</v>
      </c>
      <c r="F431" s="1">
        <v>50</v>
      </c>
      <c r="G431" s="1"/>
      <c r="H431" s="1">
        <f t="shared" si="6"/>
        <v>166915.45000000022</v>
      </c>
      <c r="I431" s="25">
        <v>6700</v>
      </c>
      <c r="J431" s="6" t="s">
        <v>56</v>
      </c>
    </row>
    <row r="432" spans="1:10" x14ac:dyDescent="0.25">
      <c r="A432" s="2"/>
      <c r="C432" t="s">
        <v>11</v>
      </c>
      <c r="D432" t="s">
        <v>738</v>
      </c>
      <c r="E432" s="15" t="s">
        <v>336</v>
      </c>
      <c r="F432" s="1">
        <v>50</v>
      </c>
      <c r="G432" s="1"/>
      <c r="H432" s="1">
        <f t="shared" si="6"/>
        <v>166865.45000000022</v>
      </c>
      <c r="I432" s="25">
        <v>6700</v>
      </c>
      <c r="J432" s="6" t="s">
        <v>56</v>
      </c>
    </row>
    <row r="433" spans="1:11" x14ac:dyDescent="0.25">
      <c r="A433" s="2"/>
      <c r="C433" t="s">
        <v>11</v>
      </c>
      <c r="D433" t="s">
        <v>739</v>
      </c>
      <c r="E433" s="15" t="s">
        <v>336</v>
      </c>
      <c r="F433" s="1">
        <v>69.709999999999994</v>
      </c>
      <c r="G433" s="1"/>
      <c r="H433" s="1">
        <f t="shared" si="6"/>
        <v>166795.74000000022</v>
      </c>
      <c r="I433" s="25">
        <v>6000</v>
      </c>
      <c r="J433" s="6" t="s">
        <v>52</v>
      </c>
    </row>
    <row r="434" spans="1:11" x14ac:dyDescent="0.25">
      <c r="A434" s="2"/>
      <c r="C434" t="s">
        <v>11</v>
      </c>
      <c r="D434" t="s">
        <v>410</v>
      </c>
      <c r="E434" s="15" t="s">
        <v>336</v>
      </c>
      <c r="F434" s="1">
        <v>30</v>
      </c>
      <c r="G434" s="1"/>
      <c r="H434" s="1">
        <f t="shared" si="6"/>
        <v>166765.74000000022</v>
      </c>
      <c r="I434" s="25">
        <v>6500</v>
      </c>
      <c r="J434" s="6" t="s">
        <v>55</v>
      </c>
    </row>
    <row r="435" spans="1:11" x14ac:dyDescent="0.25">
      <c r="A435" s="2">
        <v>42632</v>
      </c>
      <c r="B435" t="s">
        <v>740</v>
      </c>
      <c r="C435" t="s">
        <v>171</v>
      </c>
      <c r="D435" t="s">
        <v>741</v>
      </c>
      <c r="E435" s="15" t="s">
        <v>336</v>
      </c>
      <c r="F435" s="1"/>
      <c r="G435" s="1">
        <v>15000</v>
      </c>
      <c r="H435" s="1">
        <f t="shared" si="6"/>
        <v>181765.74000000022</v>
      </c>
      <c r="I435" s="25">
        <v>1200</v>
      </c>
      <c r="J435" s="6" t="s">
        <v>58</v>
      </c>
    </row>
    <row r="436" spans="1:11" ht="15" customHeight="1" x14ac:dyDescent="0.25">
      <c r="A436" s="2">
        <v>42640</v>
      </c>
      <c r="B436" t="s">
        <v>16</v>
      </c>
      <c r="C436" t="s">
        <v>17</v>
      </c>
      <c r="D436" t="s">
        <v>18</v>
      </c>
      <c r="E436" s="15" t="s">
        <v>336</v>
      </c>
      <c r="F436" s="1">
        <v>5.99</v>
      </c>
      <c r="G436" s="1"/>
      <c r="H436" s="1">
        <f t="shared" si="6"/>
        <v>181759.75000000023</v>
      </c>
      <c r="I436" s="25">
        <v>6000</v>
      </c>
      <c r="J436" s="6" t="s">
        <v>54</v>
      </c>
      <c r="K436" t="s">
        <v>61</v>
      </c>
    </row>
    <row r="437" spans="1:11" x14ac:dyDescent="0.25">
      <c r="A437" s="2">
        <v>42650</v>
      </c>
      <c r="B437">
        <v>1672</v>
      </c>
      <c r="C437" t="s">
        <v>744</v>
      </c>
      <c r="D437" t="s">
        <v>745</v>
      </c>
      <c r="E437" s="15" t="s">
        <v>274</v>
      </c>
      <c r="F437" s="1">
        <v>480</v>
      </c>
      <c r="G437" s="1"/>
      <c r="H437" s="1">
        <f t="shared" si="6"/>
        <v>181279.75000000023</v>
      </c>
      <c r="I437" s="25">
        <v>6700</v>
      </c>
      <c r="J437" s="6" t="s">
        <v>56</v>
      </c>
    </row>
    <row r="438" spans="1:11" x14ac:dyDescent="0.25">
      <c r="A438" s="2">
        <v>42662</v>
      </c>
      <c r="B438">
        <v>1673</v>
      </c>
      <c r="C438" t="s">
        <v>601</v>
      </c>
      <c r="D438" t="s">
        <v>746</v>
      </c>
      <c r="E438" s="15" t="s">
        <v>274</v>
      </c>
      <c r="F438" s="1">
        <v>14.3</v>
      </c>
      <c r="G438" s="1"/>
      <c r="H438" s="1">
        <f t="shared" si="6"/>
        <v>181265.45000000024</v>
      </c>
      <c r="I438" s="25">
        <v>6900</v>
      </c>
      <c r="J438" s="6" t="s">
        <v>51</v>
      </c>
    </row>
    <row r="439" spans="1:11" x14ac:dyDescent="0.25">
      <c r="A439" s="2"/>
      <c r="C439" t="s">
        <v>11</v>
      </c>
      <c r="D439" t="s">
        <v>410</v>
      </c>
      <c r="E439" s="15" t="s">
        <v>274</v>
      </c>
      <c r="F439" s="1">
        <v>30</v>
      </c>
      <c r="G439" s="1"/>
      <c r="H439" s="1">
        <f t="shared" si="6"/>
        <v>181235.45000000024</v>
      </c>
      <c r="I439" s="25">
        <v>6500</v>
      </c>
      <c r="J439" s="6" t="s">
        <v>55</v>
      </c>
    </row>
    <row r="440" spans="1:11" x14ac:dyDescent="0.25">
      <c r="A440" s="2">
        <v>42669</v>
      </c>
      <c r="B440">
        <v>1674</v>
      </c>
      <c r="C440" t="s">
        <v>149</v>
      </c>
      <c r="D440" t="s">
        <v>747</v>
      </c>
      <c r="E440" s="15" t="s">
        <v>274</v>
      </c>
      <c r="F440" s="1">
        <v>350</v>
      </c>
      <c r="G440" s="1"/>
      <c r="H440" s="1">
        <f t="shared" si="6"/>
        <v>180885.45000000024</v>
      </c>
      <c r="I440" s="25">
        <v>6030</v>
      </c>
      <c r="J440" s="6" t="s">
        <v>51</v>
      </c>
    </row>
    <row r="441" spans="1:11" x14ac:dyDescent="0.25">
      <c r="A441" s="2">
        <v>42669</v>
      </c>
      <c r="B441" t="s">
        <v>34</v>
      </c>
      <c r="C441" t="s">
        <v>748</v>
      </c>
      <c r="D441" t="s">
        <v>749</v>
      </c>
      <c r="E441" s="15" t="s">
        <v>274</v>
      </c>
      <c r="F441" s="1"/>
      <c r="G441" s="1">
        <v>300</v>
      </c>
      <c r="H441" s="1">
        <f t="shared" si="6"/>
        <v>181185.45000000024</v>
      </c>
      <c r="I441" s="25">
        <v>4200</v>
      </c>
      <c r="J441" s="6" t="s">
        <v>51</v>
      </c>
    </row>
    <row r="442" spans="1:11" x14ac:dyDescent="0.25">
      <c r="A442" s="2">
        <v>42670</v>
      </c>
      <c r="B442" t="s">
        <v>740</v>
      </c>
      <c r="C442" t="s">
        <v>755</v>
      </c>
      <c r="D442" t="s">
        <v>756</v>
      </c>
      <c r="E442" s="15" t="s">
        <v>274</v>
      </c>
      <c r="F442" s="1">
        <v>160000</v>
      </c>
      <c r="G442" s="1"/>
      <c r="H442" s="1">
        <f t="shared" si="6"/>
        <v>21185.450000000244</v>
      </c>
      <c r="I442" s="25">
        <v>1200</v>
      </c>
      <c r="J442" s="6" t="s">
        <v>58</v>
      </c>
    </row>
    <row r="443" spans="1:11" x14ac:dyDescent="0.25">
      <c r="A443" s="2">
        <v>42671</v>
      </c>
      <c r="B443">
        <v>1675</v>
      </c>
      <c r="C443" t="s">
        <v>83</v>
      </c>
      <c r="D443" t="s">
        <v>750</v>
      </c>
      <c r="E443" s="15" t="s">
        <v>274</v>
      </c>
      <c r="F443" s="1">
        <v>60</v>
      </c>
      <c r="G443" s="1"/>
      <c r="H443" s="1">
        <f t="shared" si="6"/>
        <v>21125.450000000244</v>
      </c>
      <c r="I443" s="25">
        <v>6300</v>
      </c>
      <c r="J443" s="6" t="s">
        <v>89</v>
      </c>
    </row>
    <row r="444" spans="1:11" x14ac:dyDescent="0.25">
      <c r="A444" s="2">
        <v>42671</v>
      </c>
      <c r="B444" t="s">
        <v>34</v>
      </c>
      <c r="C444" t="s">
        <v>751</v>
      </c>
      <c r="D444" t="s">
        <v>752</v>
      </c>
      <c r="E444" s="15" t="s">
        <v>274</v>
      </c>
      <c r="F444" s="1"/>
      <c r="G444" s="1">
        <v>40</v>
      </c>
      <c r="H444" s="1">
        <f t="shared" si="6"/>
        <v>21165.450000000244</v>
      </c>
      <c r="I444" s="25">
        <v>4900</v>
      </c>
      <c r="J444" s="6" t="s">
        <v>53</v>
      </c>
    </row>
    <row r="445" spans="1:11" x14ac:dyDescent="0.25">
      <c r="A445" s="2">
        <v>42674</v>
      </c>
      <c r="B445">
        <v>1676</v>
      </c>
      <c r="C445" t="s">
        <v>753</v>
      </c>
      <c r="D445" t="s">
        <v>754</v>
      </c>
      <c r="E445" s="15" t="s">
        <v>274</v>
      </c>
      <c r="F445" s="1">
        <v>915.19</v>
      </c>
      <c r="G445" s="1"/>
      <c r="H445" s="1">
        <f t="shared" si="6"/>
        <v>20250.260000000246</v>
      </c>
      <c r="I445" s="25">
        <v>7990</v>
      </c>
      <c r="J445" s="6" t="s">
        <v>53</v>
      </c>
    </row>
    <row r="446" spans="1:11" x14ac:dyDescent="0.25">
      <c r="A446" s="2">
        <v>42670</v>
      </c>
      <c r="B446" t="s">
        <v>16</v>
      </c>
      <c r="C446" t="s">
        <v>17</v>
      </c>
      <c r="D446" t="s">
        <v>18</v>
      </c>
      <c r="E446" s="15" t="s">
        <v>274</v>
      </c>
      <c r="F446" s="1">
        <v>5.99</v>
      </c>
      <c r="G446" s="1"/>
      <c r="H446" s="1">
        <f t="shared" si="6"/>
        <v>20244.270000000244</v>
      </c>
      <c r="I446" s="25">
        <v>6000</v>
      </c>
      <c r="J446" s="6" t="s">
        <v>54</v>
      </c>
      <c r="K446" t="s">
        <v>61</v>
      </c>
    </row>
    <row r="447" spans="1:11" x14ac:dyDescent="0.25">
      <c r="A447" s="2">
        <v>42681</v>
      </c>
      <c r="B447" t="s">
        <v>34</v>
      </c>
      <c r="C447" t="s">
        <v>757</v>
      </c>
      <c r="D447" t="s">
        <v>387</v>
      </c>
      <c r="E447" s="15" t="s">
        <v>274</v>
      </c>
      <c r="F447" s="1"/>
      <c r="G447" s="1">
        <v>150</v>
      </c>
      <c r="H447" s="1">
        <f t="shared" si="6"/>
        <v>20394.270000000244</v>
      </c>
      <c r="I447" s="25">
        <v>4200</v>
      </c>
      <c r="J447" s="6" t="s">
        <v>51</v>
      </c>
    </row>
    <row r="448" spans="1:11" x14ac:dyDescent="0.25">
      <c r="A448" s="2"/>
      <c r="C448" t="s">
        <v>758</v>
      </c>
      <c r="D448" t="s">
        <v>511</v>
      </c>
      <c r="E448" s="15" t="s">
        <v>274</v>
      </c>
      <c r="F448" s="1"/>
      <c r="G448" s="1">
        <v>375</v>
      </c>
      <c r="H448" s="1">
        <f t="shared" si="6"/>
        <v>20769.270000000244</v>
      </c>
      <c r="I448" s="25">
        <v>4500</v>
      </c>
      <c r="J448" s="6" t="s">
        <v>51</v>
      </c>
    </row>
    <row r="449" spans="1:10" x14ac:dyDescent="0.25">
      <c r="A449" s="2">
        <v>42682</v>
      </c>
      <c r="B449" t="s">
        <v>34</v>
      </c>
      <c r="C449" t="s">
        <v>95</v>
      </c>
      <c r="D449" t="s">
        <v>387</v>
      </c>
      <c r="E449" s="15" t="s">
        <v>274</v>
      </c>
      <c r="F449" s="1"/>
      <c r="G449" s="1">
        <v>150</v>
      </c>
      <c r="H449" s="1">
        <f t="shared" si="6"/>
        <v>20919.270000000244</v>
      </c>
      <c r="I449" s="25">
        <v>4200</v>
      </c>
      <c r="J449" s="6" t="s">
        <v>51</v>
      </c>
    </row>
    <row r="450" spans="1:10" x14ac:dyDescent="0.25">
      <c r="A450" s="2">
        <v>42688</v>
      </c>
      <c r="B450">
        <v>1677</v>
      </c>
      <c r="C450" t="s">
        <v>461</v>
      </c>
      <c r="D450" t="s">
        <v>363</v>
      </c>
      <c r="E450" s="15" t="s">
        <v>274</v>
      </c>
      <c r="F450" s="1">
        <v>1200</v>
      </c>
      <c r="G450" s="1"/>
      <c r="H450" s="1">
        <f t="shared" si="6"/>
        <v>19719.270000000244</v>
      </c>
      <c r="I450" s="25">
        <v>6000</v>
      </c>
      <c r="J450" s="6" t="s">
        <v>51</v>
      </c>
    </row>
    <row r="451" spans="1:10" x14ac:dyDescent="0.25">
      <c r="A451" s="2">
        <v>42690</v>
      </c>
      <c r="B451">
        <v>1678</v>
      </c>
      <c r="C451" t="s">
        <v>601</v>
      </c>
      <c r="D451" t="s">
        <v>759</v>
      </c>
      <c r="E451" s="15" t="s">
        <v>274</v>
      </c>
      <c r="F451" s="1">
        <v>60.32</v>
      </c>
      <c r="G451" s="1"/>
      <c r="H451" s="1">
        <f t="shared" si="6"/>
        <v>19658.950000000244</v>
      </c>
      <c r="I451" s="25">
        <v>6900</v>
      </c>
      <c r="J451" s="6" t="s">
        <v>56</v>
      </c>
    </row>
    <row r="452" spans="1:10" x14ac:dyDescent="0.25">
      <c r="A452" s="2"/>
      <c r="C452" t="s">
        <v>11</v>
      </c>
      <c r="D452" t="s">
        <v>760</v>
      </c>
      <c r="E452" s="15" t="s">
        <v>274</v>
      </c>
      <c r="F452" s="1">
        <v>48.57</v>
      </c>
      <c r="G452" s="1"/>
      <c r="H452" s="1">
        <f t="shared" si="6"/>
        <v>19610.380000000245</v>
      </c>
      <c r="I452" s="25">
        <v>6000</v>
      </c>
      <c r="J452" s="6" t="s">
        <v>52</v>
      </c>
    </row>
    <row r="453" spans="1:10" x14ac:dyDescent="0.25">
      <c r="A453" s="2"/>
      <c r="C453" t="s">
        <v>11</v>
      </c>
      <c r="D453" t="s">
        <v>420</v>
      </c>
      <c r="E453" s="15" t="s">
        <v>274</v>
      </c>
      <c r="F453" s="1">
        <v>8.99</v>
      </c>
      <c r="G453" s="1"/>
      <c r="H453" s="1">
        <f t="shared" si="6"/>
        <v>19601.390000000243</v>
      </c>
      <c r="I453" s="25">
        <v>6000</v>
      </c>
      <c r="J453" s="6" t="s">
        <v>53</v>
      </c>
    </row>
    <row r="454" spans="1:10" x14ac:dyDescent="0.25">
      <c r="A454" s="2"/>
      <c r="C454" t="s">
        <v>11</v>
      </c>
      <c r="D454" t="s">
        <v>410</v>
      </c>
      <c r="E454" s="15" t="s">
        <v>274</v>
      </c>
      <c r="F454" s="1">
        <v>30</v>
      </c>
      <c r="G454" s="1"/>
      <c r="H454" s="1">
        <f t="shared" si="6"/>
        <v>19571.390000000243</v>
      </c>
      <c r="I454" s="25">
        <v>6500</v>
      </c>
      <c r="J454" s="6" t="s">
        <v>55</v>
      </c>
    </row>
    <row r="455" spans="1:10" x14ac:dyDescent="0.25">
      <c r="A455" s="2">
        <v>42690</v>
      </c>
      <c r="B455" t="s">
        <v>16</v>
      </c>
      <c r="C455" t="s">
        <v>357</v>
      </c>
      <c r="D455" t="s">
        <v>360</v>
      </c>
      <c r="E455" s="15" t="s">
        <v>274</v>
      </c>
      <c r="F455" s="1">
        <v>4653.54</v>
      </c>
      <c r="G455" s="1"/>
      <c r="H455" s="1">
        <f t="shared" si="6"/>
        <v>14917.850000000242</v>
      </c>
      <c r="I455">
        <v>7990</v>
      </c>
      <c r="J455" s="6" t="s">
        <v>55</v>
      </c>
    </row>
    <row r="456" spans="1:10" x14ac:dyDescent="0.25">
      <c r="A456" s="2">
        <v>42697</v>
      </c>
      <c r="B456" t="s">
        <v>34</v>
      </c>
      <c r="C456" t="s">
        <v>9</v>
      </c>
      <c r="D456" t="s">
        <v>761</v>
      </c>
      <c r="E456" s="15" t="s">
        <v>274</v>
      </c>
      <c r="F456" s="1"/>
      <c r="G456" s="1">
        <v>697.27</v>
      </c>
      <c r="H456" s="1">
        <f t="shared" si="6"/>
        <v>15615.120000000243</v>
      </c>
      <c r="I456" s="25">
        <v>7990</v>
      </c>
      <c r="J456" s="6" t="s">
        <v>51</v>
      </c>
    </row>
    <row r="457" spans="1:10" x14ac:dyDescent="0.25">
      <c r="A457" s="2">
        <v>42704</v>
      </c>
      <c r="B457" t="s">
        <v>16</v>
      </c>
      <c r="C457" t="s">
        <v>17</v>
      </c>
      <c r="D457" t="s">
        <v>18</v>
      </c>
      <c r="E457" s="15" t="s">
        <v>274</v>
      </c>
      <c r="F457" s="1">
        <v>5.99</v>
      </c>
      <c r="G457" s="1"/>
      <c r="H457" s="1">
        <f t="shared" si="6"/>
        <v>15609.130000000243</v>
      </c>
      <c r="I457" s="25">
        <v>6000</v>
      </c>
      <c r="J457" s="6" t="s">
        <v>54</v>
      </c>
    </row>
    <row r="458" spans="1:10" x14ac:dyDescent="0.25">
      <c r="A458" s="2">
        <v>42717</v>
      </c>
      <c r="B458">
        <v>1679</v>
      </c>
      <c r="C458" t="s">
        <v>762</v>
      </c>
      <c r="D458" t="s">
        <v>763</v>
      </c>
      <c r="E458" s="15" t="s">
        <v>274</v>
      </c>
      <c r="F458" s="1">
        <v>42</v>
      </c>
      <c r="G458" s="1"/>
      <c r="H458" s="1">
        <f t="shared" si="6"/>
        <v>15567.130000000243</v>
      </c>
      <c r="I458" s="25">
        <v>6900</v>
      </c>
      <c r="J458" s="6" t="s">
        <v>51</v>
      </c>
    </row>
    <row r="459" spans="1:10" x14ac:dyDescent="0.25">
      <c r="A459" s="2">
        <v>42718</v>
      </c>
      <c r="B459" t="s">
        <v>34</v>
      </c>
      <c r="C459" t="s">
        <v>764</v>
      </c>
      <c r="D459" t="s">
        <v>373</v>
      </c>
      <c r="E459" s="15" t="s">
        <v>274</v>
      </c>
      <c r="F459" s="1"/>
      <c r="G459" s="1">
        <v>300</v>
      </c>
      <c r="H459" s="1">
        <f t="shared" si="6"/>
        <v>15867.130000000243</v>
      </c>
      <c r="I459" s="25">
        <v>4200</v>
      </c>
      <c r="J459" s="6" t="s">
        <v>56</v>
      </c>
    </row>
    <row r="460" spans="1:10" x14ac:dyDescent="0.25">
      <c r="A460" s="2">
        <v>42720</v>
      </c>
      <c r="B460" t="s">
        <v>34</v>
      </c>
      <c r="C460" t="s">
        <v>382</v>
      </c>
      <c r="D460" t="s">
        <v>383</v>
      </c>
      <c r="E460" s="15" t="s">
        <v>274</v>
      </c>
      <c r="F460" s="1"/>
      <c r="G460" s="1">
        <v>105.7</v>
      </c>
      <c r="H460" s="1">
        <f t="shared" si="6"/>
        <v>15972.830000000244</v>
      </c>
      <c r="I460" s="25">
        <v>7990</v>
      </c>
      <c r="J460" s="6" t="s">
        <v>220</v>
      </c>
    </row>
    <row r="461" spans="1:10" x14ac:dyDescent="0.25">
      <c r="A461" s="2">
        <v>42720</v>
      </c>
      <c r="B461">
        <v>1680</v>
      </c>
      <c r="C461" t="s">
        <v>515</v>
      </c>
      <c r="D461" t="s">
        <v>765</v>
      </c>
      <c r="E461" s="15" t="s">
        <v>274</v>
      </c>
      <c r="F461" s="1">
        <v>547.20000000000005</v>
      </c>
      <c r="G461" s="1"/>
      <c r="H461" s="1">
        <f t="shared" si="6"/>
        <v>15425.630000000243</v>
      </c>
      <c r="I461" s="25">
        <v>6900</v>
      </c>
      <c r="J461" s="6" t="s">
        <v>51</v>
      </c>
    </row>
    <row r="462" spans="1:10" x14ac:dyDescent="0.25">
      <c r="A462" s="2">
        <v>42724</v>
      </c>
      <c r="B462">
        <v>1681</v>
      </c>
      <c r="C462" t="s">
        <v>601</v>
      </c>
      <c r="D462" t="s">
        <v>766</v>
      </c>
      <c r="E462" s="15" t="s">
        <v>274</v>
      </c>
      <c r="F462" s="1">
        <v>63.97</v>
      </c>
      <c r="G462" s="1"/>
      <c r="H462" s="1">
        <f t="shared" si="6"/>
        <v>15361.660000000244</v>
      </c>
      <c r="I462" s="25">
        <v>6000</v>
      </c>
      <c r="J462" s="6" t="s">
        <v>53</v>
      </c>
    </row>
    <row r="463" spans="1:10" x14ac:dyDescent="0.25">
      <c r="A463" s="2"/>
      <c r="C463" t="s">
        <v>11</v>
      </c>
      <c r="D463" t="s">
        <v>411</v>
      </c>
      <c r="E463" s="15" t="s">
        <v>274</v>
      </c>
      <c r="F463" s="1">
        <v>9.5</v>
      </c>
      <c r="G463" s="1"/>
      <c r="H463" s="1">
        <f t="shared" si="6"/>
        <v>15352.160000000244</v>
      </c>
      <c r="I463" s="25">
        <v>6000</v>
      </c>
      <c r="J463" s="6" t="s">
        <v>52</v>
      </c>
    </row>
    <row r="464" spans="1:10" x14ac:dyDescent="0.25">
      <c r="A464" s="2"/>
      <c r="C464" t="s">
        <v>11</v>
      </c>
      <c r="D464" t="s">
        <v>420</v>
      </c>
      <c r="E464" s="15" t="s">
        <v>274</v>
      </c>
      <c r="F464" s="1">
        <v>36.1</v>
      </c>
      <c r="G464" s="1"/>
      <c r="H464" s="1">
        <f t="shared" ref="H464:H466" si="7">SUM(H463-F464+G464)</f>
        <v>15316.060000000243</v>
      </c>
      <c r="I464" s="25">
        <v>6000</v>
      </c>
      <c r="J464" s="6" t="s">
        <v>53</v>
      </c>
    </row>
    <row r="465" spans="1:10" x14ac:dyDescent="0.25">
      <c r="A465" s="2"/>
      <c r="C465" t="s">
        <v>11</v>
      </c>
      <c r="D465" t="s">
        <v>410</v>
      </c>
      <c r="E465" s="15" t="s">
        <v>274</v>
      </c>
      <c r="F465" s="1">
        <v>30</v>
      </c>
      <c r="G465" s="1"/>
      <c r="H465" s="1">
        <f t="shared" si="7"/>
        <v>15286.060000000243</v>
      </c>
      <c r="I465" s="25">
        <v>6500</v>
      </c>
      <c r="J465" s="6" t="s">
        <v>55</v>
      </c>
    </row>
    <row r="466" spans="1:10" x14ac:dyDescent="0.25">
      <c r="A466" s="2">
        <v>42733</v>
      </c>
      <c r="B466" t="s">
        <v>16</v>
      </c>
      <c r="C466" t="s">
        <v>17</v>
      </c>
      <c r="D466" t="s">
        <v>18</v>
      </c>
      <c r="E466" s="15" t="s">
        <v>274</v>
      </c>
      <c r="F466" s="1">
        <v>5.99</v>
      </c>
      <c r="G466" s="1"/>
      <c r="H466" s="1">
        <f t="shared" si="7"/>
        <v>15280.070000000243</v>
      </c>
      <c r="I466" s="25">
        <v>6000</v>
      </c>
      <c r="J466" s="6" t="s">
        <v>54</v>
      </c>
    </row>
    <row r="467" spans="1:10" x14ac:dyDescent="0.25">
      <c r="A467" s="2"/>
      <c r="E467" s="15"/>
      <c r="F467" s="1"/>
      <c r="G467" s="1"/>
      <c r="H467" s="1"/>
      <c r="I467" s="25"/>
      <c r="J467" s="6"/>
    </row>
    <row r="468" spans="1:10" x14ac:dyDescent="0.25">
      <c r="A468" s="2"/>
      <c r="E468" s="15"/>
      <c r="F468" s="1"/>
      <c r="G468" s="1"/>
      <c r="H468" s="1"/>
      <c r="J468" s="6"/>
    </row>
    <row r="469" spans="1:10" x14ac:dyDescent="0.25">
      <c r="A469" s="2"/>
      <c r="D469" s="21" t="s">
        <v>307</v>
      </c>
      <c r="E469" s="15"/>
      <c r="F469" s="1">
        <f>SUM(F3:F468)</f>
        <v>631657.25999999966</v>
      </c>
      <c r="G469" s="1">
        <f>SUM(G3:G468)</f>
        <v>593069.02999999991</v>
      </c>
      <c r="H469" s="1"/>
      <c r="J469" s="6"/>
    </row>
  </sheetData>
  <pageMargins left="0.7" right="0.7" top="0.75" bottom="0.75" header="0.3" footer="0.3"/>
  <pageSetup scale="71" orientation="landscape" r:id="rId1"/>
  <headerFooter>
    <oddHeader xml:space="preserve">&amp;L&amp;"-,Bold"&amp;14Great Falls Turf Club
&amp;C&amp;"-,Bold"&amp;14 2016 Check Register&amp;R&amp;P of &amp;N
&amp;D
</oddHeader>
  </headerFooter>
  <rowBreaks count="8" manualBreakCount="8">
    <brk id="39" max="10" man="1"/>
    <brk id="85" max="10" man="1"/>
    <brk id="130" max="10" man="1"/>
    <brk id="176" max="10" man="1"/>
    <brk id="270" max="10" man="1"/>
    <brk id="316" max="10" man="1"/>
    <brk id="362" max="10" man="1"/>
    <brk id="40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0"/>
  <sheetViews>
    <sheetView zoomScaleNormal="100" workbookViewId="0">
      <pane ySplit="1" topLeftCell="A42" activePane="bottomLeft" state="frozen"/>
      <selection pane="bottomLeft" activeCell="E1" sqref="E1"/>
    </sheetView>
  </sheetViews>
  <sheetFormatPr defaultRowHeight="15" x14ac:dyDescent="0.25"/>
  <cols>
    <col min="1" max="1" width="8.85546875" style="2"/>
    <col min="2" max="2" width="11.140625" customWidth="1"/>
    <col min="3" max="3" width="22.42578125" customWidth="1"/>
    <col min="4" max="4" width="45.42578125" customWidth="1"/>
    <col min="5" max="5" width="8.7109375" style="15" customWidth="1"/>
    <col min="6" max="6" width="13.28515625" style="1" bestFit="1" customWidth="1"/>
    <col min="7" max="7" width="13.42578125" style="1" bestFit="1" customWidth="1"/>
    <col min="8" max="8" width="12.140625" style="1" customWidth="1"/>
    <col min="10" max="10" width="9.5703125" style="6" customWidth="1"/>
    <col min="12" max="12" width="9.5703125" bestFit="1" customWidth="1"/>
    <col min="14" max="14" width="19.140625" bestFit="1" customWidth="1"/>
    <col min="15" max="15" width="44.140625" bestFit="1" customWidth="1"/>
    <col min="16" max="16" width="10.28515625" customWidth="1"/>
    <col min="17" max="17" width="10" bestFit="1" customWidth="1"/>
    <col min="18" max="18" width="10" style="18" bestFit="1" customWidth="1"/>
    <col min="19" max="19" width="3.5703125" style="10" bestFit="1" customWidth="1"/>
    <col min="20" max="20" width="8.85546875" style="10"/>
    <col min="22" max="22" width="8.85546875" style="12"/>
  </cols>
  <sheetData>
    <row r="1" spans="1:22" s="4" customFormat="1" ht="15.75" x14ac:dyDescent="0.25">
      <c r="A1" s="3" t="s">
        <v>0</v>
      </c>
      <c r="B1" s="4" t="s">
        <v>1</v>
      </c>
      <c r="C1" s="4" t="s">
        <v>4</v>
      </c>
      <c r="D1" s="4" t="s">
        <v>3</v>
      </c>
      <c r="E1" s="108" t="s">
        <v>273</v>
      </c>
      <c r="F1" s="5" t="s">
        <v>5</v>
      </c>
      <c r="G1" s="5" t="s">
        <v>6</v>
      </c>
      <c r="H1" s="5" t="s">
        <v>7</v>
      </c>
      <c r="I1" s="4" t="s">
        <v>2</v>
      </c>
      <c r="J1" s="7" t="s">
        <v>33</v>
      </c>
      <c r="K1" s="4" t="s">
        <v>341</v>
      </c>
      <c r="R1" s="17"/>
      <c r="S1" s="9"/>
      <c r="T1" s="9"/>
      <c r="V1" s="11"/>
    </row>
    <row r="2" spans="1:22" x14ac:dyDescent="0.25">
      <c r="D2" t="s">
        <v>8</v>
      </c>
      <c r="H2" s="1">
        <v>53131.75</v>
      </c>
    </row>
    <row r="3" spans="1:22" x14ac:dyDescent="0.25">
      <c r="A3" s="2">
        <v>42010</v>
      </c>
      <c r="B3">
        <v>1290</v>
      </c>
      <c r="C3" t="s">
        <v>9</v>
      </c>
      <c r="D3" t="s">
        <v>10</v>
      </c>
      <c r="F3" s="1">
        <v>118.39</v>
      </c>
      <c r="H3" s="1">
        <f>SUM(H2-F3+G3)</f>
        <v>53013.36</v>
      </c>
      <c r="I3">
        <v>6000</v>
      </c>
      <c r="J3" s="6" t="s">
        <v>51</v>
      </c>
    </row>
    <row r="4" spans="1:22" x14ac:dyDescent="0.25">
      <c r="A4" s="2">
        <v>42030</v>
      </c>
      <c r="B4">
        <v>1291</v>
      </c>
      <c r="C4" t="s">
        <v>11</v>
      </c>
      <c r="D4" t="s">
        <v>12</v>
      </c>
      <c r="F4" s="1">
        <v>121.54</v>
      </c>
      <c r="H4" s="1">
        <f t="shared" ref="H4:H68" si="0">SUM(H3-F4+G4)</f>
        <v>52891.82</v>
      </c>
      <c r="I4">
        <v>6900</v>
      </c>
      <c r="J4" s="6" t="s">
        <v>51</v>
      </c>
    </row>
    <row r="5" spans="1:22" x14ac:dyDescent="0.25">
      <c r="A5" s="2">
        <v>42030</v>
      </c>
      <c r="B5">
        <v>1291</v>
      </c>
      <c r="C5" t="s">
        <v>11</v>
      </c>
      <c r="D5" t="s">
        <v>13</v>
      </c>
      <c r="F5" s="1">
        <v>92</v>
      </c>
      <c r="H5" s="1">
        <f t="shared" si="0"/>
        <v>52799.82</v>
      </c>
      <c r="I5">
        <v>6000</v>
      </c>
      <c r="J5" s="6" t="s">
        <v>52</v>
      </c>
    </row>
    <row r="6" spans="1:22" x14ac:dyDescent="0.25">
      <c r="A6" s="2">
        <v>42030</v>
      </c>
      <c r="B6">
        <v>1292</v>
      </c>
      <c r="C6" t="s">
        <v>14</v>
      </c>
      <c r="D6" t="s">
        <v>15</v>
      </c>
      <c r="F6" s="1">
        <v>57.07</v>
      </c>
      <c r="H6" s="1">
        <f t="shared" si="0"/>
        <v>52742.75</v>
      </c>
      <c r="I6">
        <v>6000</v>
      </c>
      <c r="J6" s="6" t="s">
        <v>53</v>
      </c>
    </row>
    <row r="7" spans="1:22" x14ac:dyDescent="0.25">
      <c r="A7" s="2">
        <v>42031</v>
      </c>
      <c r="B7" t="s">
        <v>16</v>
      </c>
      <c r="C7" t="s">
        <v>17</v>
      </c>
      <c r="D7" t="s">
        <v>18</v>
      </c>
      <c r="F7" s="1">
        <v>5.99</v>
      </c>
      <c r="H7" s="1">
        <f t="shared" si="0"/>
        <v>52736.76</v>
      </c>
      <c r="I7">
        <v>6000</v>
      </c>
      <c r="J7" s="6" t="s">
        <v>54</v>
      </c>
    </row>
    <row r="8" spans="1:22" x14ac:dyDescent="0.25">
      <c r="A8" s="2">
        <v>42039</v>
      </c>
      <c r="B8">
        <v>1293</v>
      </c>
      <c r="C8" t="s">
        <v>9</v>
      </c>
      <c r="D8" t="s">
        <v>19</v>
      </c>
      <c r="F8" s="1">
        <v>532.41</v>
      </c>
      <c r="H8" s="1">
        <f t="shared" si="0"/>
        <v>52204.35</v>
      </c>
      <c r="I8">
        <v>7990</v>
      </c>
      <c r="J8" s="6" t="s">
        <v>51</v>
      </c>
    </row>
    <row r="9" spans="1:22" x14ac:dyDescent="0.25">
      <c r="A9" s="2">
        <v>42044</v>
      </c>
      <c r="B9">
        <v>1294</v>
      </c>
      <c r="C9" t="s">
        <v>20</v>
      </c>
      <c r="D9" t="s">
        <v>21</v>
      </c>
      <c r="F9" s="1">
        <v>1600</v>
      </c>
      <c r="H9" s="1">
        <f t="shared" si="0"/>
        <v>50604.35</v>
      </c>
      <c r="I9">
        <v>6010</v>
      </c>
      <c r="J9" s="6" t="s">
        <v>51</v>
      </c>
    </row>
    <row r="10" spans="1:22" x14ac:dyDescent="0.25">
      <c r="A10" s="2">
        <v>42044</v>
      </c>
      <c r="B10">
        <v>1295</v>
      </c>
      <c r="C10" t="s">
        <v>22</v>
      </c>
      <c r="D10" t="s">
        <v>23</v>
      </c>
      <c r="F10" s="1">
        <v>30</v>
      </c>
      <c r="H10" s="1">
        <f t="shared" si="0"/>
        <v>50574.35</v>
      </c>
      <c r="I10">
        <v>6000</v>
      </c>
      <c r="J10" s="6" t="s">
        <v>55</v>
      </c>
    </row>
    <row r="11" spans="1:22" x14ac:dyDescent="0.25">
      <c r="A11" s="2">
        <v>42058</v>
      </c>
      <c r="B11">
        <v>1296</v>
      </c>
      <c r="C11" t="s">
        <v>24</v>
      </c>
      <c r="D11" t="s">
        <v>40</v>
      </c>
      <c r="F11" s="1">
        <v>145</v>
      </c>
      <c r="H11" s="1">
        <f t="shared" si="0"/>
        <v>50429.35</v>
      </c>
      <c r="I11">
        <v>6000</v>
      </c>
      <c r="J11" s="6" t="s">
        <v>55</v>
      </c>
    </row>
    <row r="12" spans="1:22" x14ac:dyDescent="0.25">
      <c r="A12" s="2">
        <v>42058</v>
      </c>
      <c r="B12">
        <v>1297</v>
      </c>
      <c r="C12" t="s">
        <v>26</v>
      </c>
      <c r="D12" t="s">
        <v>27</v>
      </c>
      <c r="F12" s="1">
        <v>25</v>
      </c>
      <c r="H12" s="1">
        <f t="shared" si="0"/>
        <v>50404.35</v>
      </c>
      <c r="I12">
        <v>7990</v>
      </c>
      <c r="J12" s="6" t="s">
        <v>56</v>
      </c>
    </row>
    <row r="13" spans="1:22" x14ac:dyDescent="0.25">
      <c r="A13" s="2">
        <v>42058</v>
      </c>
      <c r="B13">
        <v>1298</v>
      </c>
      <c r="C13" t="s">
        <v>11</v>
      </c>
      <c r="D13" t="s">
        <v>28</v>
      </c>
      <c r="F13" s="1">
        <v>90</v>
      </c>
      <c r="H13" s="1">
        <f t="shared" si="0"/>
        <v>50314.35</v>
      </c>
      <c r="I13">
        <v>6500</v>
      </c>
      <c r="J13" s="6" t="s">
        <v>55</v>
      </c>
    </row>
    <row r="14" spans="1:22" x14ac:dyDescent="0.25">
      <c r="A14" s="2">
        <v>42058</v>
      </c>
      <c r="B14">
        <v>1298</v>
      </c>
      <c r="C14" t="s">
        <v>11</v>
      </c>
      <c r="D14" t="s">
        <v>29</v>
      </c>
      <c r="F14" s="1">
        <v>55.52</v>
      </c>
      <c r="H14" s="1">
        <f t="shared" si="0"/>
        <v>50258.83</v>
      </c>
      <c r="I14">
        <v>6000</v>
      </c>
      <c r="J14" s="6" t="s">
        <v>52</v>
      </c>
    </row>
    <row r="15" spans="1:22" x14ac:dyDescent="0.25">
      <c r="A15" s="2">
        <v>42058</v>
      </c>
      <c r="B15">
        <v>1298</v>
      </c>
      <c r="C15" t="s">
        <v>11</v>
      </c>
      <c r="D15" t="s">
        <v>30</v>
      </c>
      <c r="F15" s="1">
        <v>68.459999999999994</v>
      </c>
      <c r="H15" s="1">
        <f t="shared" si="0"/>
        <v>50190.37</v>
      </c>
      <c r="I15">
        <v>6000</v>
      </c>
      <c r="J15" s="6" t="s">
        <v>53</v>
      </c>
    </row>
    <row r="16" spans="1:22" x14ac:dyDescent="0.25">
      <c r="A16" s="2">
        <v>42062</v>
      </c>
      <c r="B16" t="s">
        <v>16</v>
      </c>
      <c r="C16" t="s">
        <v>17</v>
      </c>
      <c r="D16" t="s">
        <v>18</v>
      </c>
      <c r="F16" s="1">
        <v>5.99</v>
      </c>
      <c r="H16" s="1">
        <f t="shared" si="0"/>
        <v>50184.380000000005</v>
      </c>
      <c r="I16">
        <v>6000</v>
      </c>
      <c r="J16" s="6" t="s">
        <v>54</v>
      </c>
    </row>
    <row r="17" spans="1:11" x14ac:dyDescent="0.25">
      <c r="A17" s="2">
        <v>42072</v>
      </c>
      <c r="B17">
        <v>1299</v>
      </c>
      <c r="C17" t="s">
        <v>31</v>
      </c>
      <c r="D17" t="s">
        <v>32</v>
      </c>
      <c r="F17" s="1">
        <v>1884.08</v>
      </c>
      <c r="H17" s="1">
        <f t="shared" si="0"/>
        <v>48300.3</v>
      </c>
      <c r="I17">
        <v>6010</v>
      </c>
      <c r="J17" s="6" t="s">
        <v>55</v>
      </c>
    </row>
    <row r="18" spans="1:11" x14ac:dyDescent="0.25">
      <c r="A18" s="2">
        <v>42074</v>
      </c>
      <c r="B18" t="s">
        <v>44</v>
      </c>
      <c r="C18" t="s">
        <v>45</v>
      </c>
      <c r="D18" t="s">
        <v>46</v>
      </c>
      <c r="F18" s="1">
        <v>20</v>
      </c>
      <c r="H18" s="1">
        <f t="shared" si="0"/>
        <v>48280.3</v>
      </c>
      <c r="I18">
        <v>6000</v>
      </c>
      <c r="J18" s="6" t="s">
        <v>53</v>
      </c>
    </row>
    <row r="19" spans="1:11" x14ac:dyDescent="0.25">
      <c r="A19" s="2">
        <v>42079</v>
      </c>
      <c r="B19" t="s">
        <v>34</v>
      </c>
      <c r="D19" t="s">
        <v>35</v>
      </c>
      <c r="G19" s="1">
        <v>2150</v>
      </c>
      <c r="H19" s="1">
        <f t="shared" si="0"/>
        <v>50430.3</v>
      </c>
      <c r="I19">
        <v>4200</v>
      </c>
      <c r="J19" s="6" t="s">
        <v>51</v>
      </c>
    </row>
    <row r="20" spans="1:11" x14ac:dyDescent="0.25">
      <c r="A20" s="2">
        <v>42079</v>
      </c>
      <c r="B20" t="s">
        <v>34</v>
      </c>
      <c r="D20" t="s">
        <v>36</v>
      </c>
      <c r="G20" s="1">
        <v>1000</v>
      </c>
      <c r="H20" s="1">
        <f t="shared" si="0"/>
        <v>51430.3</v>
      </c>
      <c r="I20">
        <v>4200</v>
      </c>
      <c r="J20" s="6" t="s">
        <v>56</v>
      </c>
    </row>
    <row r="21" spans="1:11" x14ac:dyDescent="0.25">
      <c r="A21" s="2">
        <v>42079</v>
      </c>
      <c r="B21" t="s">
        <v>34</v>
      </c>
      <c r="D21" t="s">
        <v>37</v>
      </c>
      <c r="G21" s="1">
        <v>3600</v>
      </c>
      <c r="H21" s="1">
        <f t="shared" si="0"/>
        <v>55030.3</v>
      </c>
      <c r="I21">
        <v>4500</v>
      </c>
      <c r="J21" s="6" t="s">
        <v>51</v>
      </c>
    </row>
    <row r="22" spans="1:11" x14ac:dyDescent="0.25">
      <c r="A22" s="2">
        <v>42086</v>
      </c>
      <c r="B22">
        <v>1300</v>
      </c>
      <c r="C22" t="s">
        <v>11</v>
      </c>
      <c r="D22" t="s">
        <v>29</v>
      </c>
      <c r="F22" s="1">
        <v>198.73</v>
      </c>
      <c r="H22" s="1">
        <f t="shared" si="0"/>
        <v>54831.57</v>
      </c>
      <c r="I22">
        <v>6000</v>
      </c>
      <c r="J22" s="6" t="s">
        <v>52</v>
      </c>
    </row>
    <row r="23" spans="1:11" x14ac:dyDescent="0.25">
      <c r="A23" s="2">
        <v>42086</v>
      </c>
      <c r="B23">
        <v>1300</v>
      </c>
      <c r="C23" t="s">
        <v>11</v>
      </c>
      <c r="D23" t="s">
        <v>38</v>
      </c>
      <c r="F23" s="1">
        <v>31.49</v>
      </c>
      <c r="H23" s="1">
        <f t="shared" si="0"/>
        <v>54800.08</v>
      </c>
      <c r="I23">
        <v>6000</v>
      </c>
      <c r="J23" s="6" t="s">
        <v>53</v>
      </c>
    </row>
    <row r="24" spans="1:11" x14ac:dyDescent="0.25">
      <c r="A24" s="2">
        <v>42086</v>
      </c>
      <c r="B24">
        <v>1300</v>
      </c>
      <c r="C24" t="s">
        <v>11</v>
      </c>
      <c r="D24" t="s">
        <v>39</v>
      </c>
      <c r="F24" s="1">
        <v>70</v>
      </c>
      <c r="H24" s="1">
        <f t="shared" si="0"/>
        <v>54730.080000000002</v>
      </c>
      <c r="I24">
        <v>6500</v>
      </c>
      <c r="J24" s="6" t="s">
        <v>57</v>
      </c>
    </row>
    <row r="25" spans="1:11" x14ac:dyDescent="0.25">
      <c r="A25" s="2">
        <v>42086</v>
      </c>
      <c r="B25">
        <v>1300</v>
      </c>
      <c r="C25" t="s">
        <v>11</v>
      </c>
      <c r="D25" t="s">
        <v>28</v>
      </c>
      <c r="F25" s="1">
        <v>110</v>
      </c>
      <c r="H25" s="1">
        <f t="shared" si="0"/>
        <v>54620.08</v>
      </c>
      <c r="I25">
        <v>6500</v>
      </c>
      <c r="J25" s="6" t="s">
        <v>55</v>
      </c>
    </row>
    <row r="26" spans="1:11" x14ac:dyDescent="0.25">
      <c r="A26" s="2">
        <v>42086</v>
      </c>
      <c r="B26">
        <v>1301</v>
      </c>
      <c r="C26" t="s">
        <v>24</v>
      </c>
      <c r="D26" t="s">
        <v>25</v>
      </c>
      <c r="F26" s="1">
        <v>145</v>
      </c>
      <c r="H26" s="1">
        <f t="shared" si="0"/>
        <v>54475.08</v>
      </c>
      <c r="I26">
        <v>6000</v>
      </c>
      <c r="J26" s="6" t="s">
        <v>55</v>
      </c>
    </row>
    <row r="27" spans="1:11" x14ac:dyDescent="0.25">
      <c r="A27" s="2">
        <v>42086</v>
      </c>
      <c r="B27" t="s">
        <v>34</v>
      </c>
      <c r="D27" t="s">
        <v>35</v>
      </c>
      <c r="G27" s="1">
        <v>150</v>
      </c>
      <c r="H27" s="1">
        <f t="shared" si="0"/>
        <v>54625.08</v>
      </c>
      <c r="I27">
        <v>4200</v>
      </c>
      <c r="J27" s="6" t="s">
        <v>51</v>
      </c>
    </row>
    <row r="28" spans="1:11" x14ac:dyDescent="0.25">
      <c r="A28" s="2">
        <v>42086</v>
      </c>
      <c r="B28" t="s">
        <v>34</v>
      </c>
      <c r="D28" t="s">
        <v>36</v>
      </c>
      <c r="G28" s="1">
        <v>625</v>
      </c>
      <c r="H28" s="1">
        <f t="shared" si="0"/>
        <v>55250.080000000002</v>
      </c>
      <c r="I28">
        <v>4200</v>
      </c>
      <c r="J28" s="6" t="s">
        <v>56</v>
      </c>
    </row>
    <row r="29" spans="1:11" x14ac:dyDescent="0.25">
      <c r="A29" s="2">
        <v>42086</v>
      </c>
      <c r="B29" t="s">
        <v>34</v>
      </c>
      <c r="D29" t="s">
        <v>37</v>
      </c>
      <c r="G29" s="1">
        <v>3000</v>
      </c>
      <c r="H29" s="1">
        <f t="shared" si="0"/>
        <v>58250.080000000002</v>
      </c>
      <c r="I29">
        <v>4500</v>
      </c>
      <c r="J29" s="6" t="s">
        <v>51</v>
      </c>
    </row>
    <row r="30" spans="1:11" x14ac:dyDescent="0.25">
      <c r="A30" s="2">
        <v>42090</v>
      </c>
      <c r="B30" t="s">
        <v>34</v>
      </c>
      <c r="C30" t="s">
        <v>41</v>
      </c>
      <c r="D30" t="s">
        <v>42</v>
      </c>
      <c r="G30" s="1">
        <v>100137.96</v>
      </c>
      <c r="H30" s="1">
        <f t="shared" si="0"/>
        <v>158388.04</v>
      </c>
      <c r="I30">
        <v>1200</v>
      </c>
      <c r="J30" s="6" t="s">
        <v>58</v>
      </c>
      <c r="K30" t="s">
        <v>43</v>
      </c>
    </row>
    <row r="31" spans="1:11" x14ac:dyDescent="0.25">
      <c r="A31" s="2">
        <v>42090</v>
      </c>
      <c r="B31" t="s">
        <v>16</v>
      </c>
      <c r="C31" t="s">
        <v>17</v>
      </c>
      <c r="D31" t="s">
        <v>18</v>
      </c>
      <c r="F31" s="1">
        <v>5.99</v>
      </c>
      <c r="H31" s="1">
        <f t="shared" si="0"/>
        <v>158382.05000000002</v>
      </c>
      <c r="I31">
        <v>6000</v>
      </c>
      <c r="J31" s="6" t="s">
        <v>54</v>
      </c>
    </row>
    <row r="32" spans="1:11" x14ac:dyDescent="0.25">
      <c r="A32" s="2">
        <v>42107</v>
      </c>
      <c r="B32" t="s">
        <v>34</v>
      </c>
      <c r="D32" t="s">
        <v>35</v>
      </c>
      <c r="G32" s="1">
        <v>550</v>
      </c>
      <c r="H32" s="1">
        <f t="shared" si="0"/>
        <v>158932.05000000002</v>
      </c>
      <c r="I32">
        <v>4200</v>
      </c>
      <c r="J32" s="6" t="s">
        <v>51</v>
      </c>
    </row>
    <row r="33" spans="1:11" x14ac:dyDescent="0.25">
      <c r="A33" s="2">
        <v>42107</v>
      </c>
      <c r="B33" t="s">
        <v>34</v>
      </c>
      <c r="D33" t="s">
        <v>36</v>
      </c>
      <c r="G33" s="1">
        <v>500</v>
      </c>
      <c r="H33" s="1">
        <f t="shared" si="0"/>
        <v>159432.05000000002</v>
      </c>
      <c r="I33">
        <v>4200</v>
      </c>
      <c r="J33" s="6" t="s">
        <v>56</v>
      </c>
    </row>
    <row r="34" spans="1:11" x14ac:dyDescent="0.25">
      <c r="A34" s="2">
        <v>42107</v>
      </c>
      <c r="B34" t="s">
        <v>34</v>
      </c>
      <c r="D34" t="s">
        <v>37</v>
      </c>
      <c r="G34" s="1">
        <v>1200</v>
      </c>
      <c r="H34" s="1">
        <f t="shared" si="0"/>
        <v>160632.05000000002</v>
      </c>
      <c r="I34">
        <v>4500</v>
      </c>
      <c r="J34" s="6" t="s">
        <v>51</v>
      </c>
    </row>
    <row r="35" spans="1:11" x14ac:dyDescent="0.25">
      <c r="A35" s="2">
        <v>42121</v>
      </c>
      <c r="B35" t="s">
        <v>34</v>
      </c>
      <c r="D35" t="s">
        <v>35</v>
      </c>
      <c r="G35" s="1">
        <v>300</v>
      </c>
      <c r="H35" s="1">
        <f t="shared" si="0"/>
        <v>160932.05000000002</v>
      </c>
      <c r="I35">
        <v>4200</v>
      </c>
      <c r="J35" s="6" t="s">
        <v>51</v>
      </c>
    </row>
    <row r="36" spans="1:11" x14ac:dyDescent="0.25">
      <c r="A36" s="2">
        <v>42121</v>
      </c>
      <c r="B36" t="s">
        <v>34</v>
      </c>
      <c r="D36" t="s">
        <v>37</v>
      </c>
      <c r="G36" s="1">
        <v>600</v>
      </c>
      <c r="H36" s="1">
        <f t="shared" si="0"/>
        <v>161532.05000000002</v>
      </c>
      <c r="I36">
        <v>4500</v>
      </c>
      <c r="J36" s="6" t="s">
        <v>51</v>
      </c>
    </row>
    <row r="37" spans="1:11" x14ac:dyDescent="0.25">
      <c r="A37" s="2">
        <v>42121</v>
      </c>
      <c r="B37">
        <v>1302</v>
      </c>
      <c r="C37" t="s">
        <v>9</v>
      </c>
      <c r="D37" t="s">
        <v>19</v>
      </c>
      <c r="F37" s="1">
        <v>532.39</v>
      </c>
      <c r="H37" s="1">
        <f t="shared" si="0"/>
        <v>160999.66</v>
      </c>
      <c r="I37">
        <v>7990</v>
      </c>
      <c r="J37" s="6" t="s">
        <v>51</v>
      </c>
    </row>
    <row r="38" spans="1:11" x14ac:dyDescent="0.25">
      <c r="A38" s="2">
        <v>42121</v>
      </c>
      <c r="B38">
        <v>1303</v>
      </c>
      <c r="C38" t="s">
        <v>11</v>
      </c>
      <c r="D38" t="s">
        <v>47</v>
      </c>
      <c r="F38" s="1">
        <v>37.43</v>
      </c>
      <c r="H38" s="1">
        <f t="shared" si="0"/>
        <v>160962.23000000001</v>
      </c>
      <c r="I38">
        <v>6300</v>
      </c>
      <c r="J38" s="6" t="s">
        <v>53</v>
      </c>
    </row>
    <row r="39" spans="1:11" x14ac:dyDescent="0.25">
      <c r="A39" s="2">
        <v>42121</v>
      </c>
      <c r="B39">
        <v>1303</v>
      </c>
      <c r="C39" t="s">
        <v>11</v>
      </c>
      <c r="D39" t="s">
        <v>48</v>
      </c>
      <c r="F39" s="1">
        <v>67.77</v>
      </c>
      <c r="H39" s="1">
        <f t="shared" si="0"/>
        <v>160894.46000000002</v>
      </c>
      <c r="I39">
        <v>6300</v>
      </c>
      <c r="J39" s="6" t="s">
        <v>53</v>
      </c>
    </row>
    <row r="40" spans="1:11" x14ac:dyDescent="0.25">
      <c r="A40" s="2">
        <v>42121</v>
      </c>
      <c r="B40">
        <v>1303</v>
      </c>
      <c r="C40" t="s">
        <v>11</v>
      </c>
      <c r="D40" t="s">
        <v>28</v>
      </c>
      <c r="F40" s="1">
        <v>55</v>
      </c>
      <c r="H40" s="1">
        <f t="shared" si="0"/>
        <v>160839.46000000002</v>
      </c>
      <c r="I40">
        <v>6500</v>
      </c>
      <c r="J40" s="6" t="s">
        <v>55</v>
      </c>
    </row>
    <row r="41" spans="1:11" x14ac:dyDescent="0.25">
      <c r="A41" s="2">
        <v>42121</v>
      </c>
      <c r="B41">
        <v>1303</v>
      </c>
      <c r="C41" t="s">
        <v>11</v>
      </c>
      <c r="D41" t="s">
        <v>49</v>
      </c>
      <c r="F41" s="1">
        <v>15</v>
      </c>
      <c r="H41" s="1">
        <f t="shared" si="0"/>
        <v>160824.46000000002</v>
      </c>
      <c r="I41">
        <v>6000</v>
      </c>
      <c r="J41" s="6" t="s">
        <v>59</v>
      </c>
    </row>
    <row r="42" spans="1:11" x14ac:dyDescent="0.25">
      <c r="A42" s="2">
        <v>42121</v>
      </c>
      <c r="B42">
        <v>1304</v>
      </c>
      <c r="C42" t="s">
        <v>24</v>
      </c>
      <c r="D42" t="s">
        <v>50</v>
      </c>
      <c r="F42" s="1">
        <v>145</v>
      </c>
      <c r="H42" s="1">
        <f t="shared" si="0"/>
        <v>160679.46000000002</v>
      </c>
      <c r="I42">
        <v>6000</v>
      </c>
      <c r="J42" s="6" t="s">
        <v>55</v>
      </c>
    </row>
    <row r="43" spans="1:11" x14ac:dyDescent="0.25">
      <c r="A43" s="2">
        <v>42135</v>
      </c>
      <c r="B43" t="s">
        <v>34</v>
      </c>
      <c r="D43" t="s">
        <v>35</v>
      </c>
      <c r="G43" s="1">
        <v>150</v>
      </c>
      <c r="H43" s="1">
        <f t="shared" si="0"/>
        <v>160829.46000000002</v>
      </c>
      <c r="I43">
        <v>4200</v>
      </c>
      <c r="J43" s="6" t="s">
        <v>51</v>
      </c>
    </row>
    <row r="44" spans="1:11" x14ac:dyDescent="0.25">
      <c r="A44" s="2">
        <v>42135</v>
      </c>
      <c r="B44" t="s">
        <v>34</v>
      </c>
      <c r="D44" t="s">
        <v>36</v>
      </c>
      <c r="G44" s="1">
        <v>875</v>
      </c>
      <c r="H44" s="1">
        <f t="shared" si="0"/>
        <v>161704.46000000002</v>
      </c>
      <c r="I44">
        <v>4200</v>
      </c>
      <c r="J44" s="6" t="s">
        <v>56</v>
      </c>
    </row>
    <row r="45" spans="1:11" x14ac:dyDescent="0.25">
      <c r="A45" s="2">
        <v>42135</v>
      </c>
      <c r="B45" t="s">
        <v>34</v>
      </c>
      <c r="D45" t="s">
        <v>37</v>
      </c>
      <c r="G45" s="1">
        <v>1800</v>
      </c>
      <c r="H45" s="1">
        <f t="shared" si="0"/>
        <v>163504.46000000002</v>
      </c>
      <c r="I45">
        <v>4500</v>
      </c>
      <c r="J45" s="6" t="s">
        <v>51</v>
      </c>
    </row>
    <row r="46" spans="1:11" x14ac:dyDescent="0.25">
      <c r="A46" s="2">
        <v>42121</v>
      </c>
      <c r="H46" s="1">
        <f>SUM(H45-F59+G59)</f>
        <v>163498.47000000003</v>
      </c>
      <c r="I46">
        <v>6000</v>
      </c>
      <c r="J46" s="6" t="s">
        <v>54</v>
      </c>
    </row>
    <row r="47" spans="1:11" x14ac:dyDescent="0.25">
      <c r="A47" s="2">
        <v>42114</v>
      </c>
      <c r="B47" t="s">
        <v>16</v>
      </c>
      <c r="C47" t="s">
        <v>17</v>
      </c>
      <c r="D47" t="s">
        <v>60</v>
      </c>
      <c r="F47" s="1">
        <v>36.340000000000003</v>
      </c>
      <c r="H47" s="1">
        <f t="shared" si="0"/>
        <v>163462.13000000003</v>
      </c>
      <c r="I47" s="22">
        <v>6000</v>
      </c>
      <c r="J47" s="23" t="s">
        <v>54</v>
      </c>
      <c r="K47" t="s">
        <v>61</v>
      </c>
    </row>
    <row r="48" spans="1:11" x14ac:dyDescent="0.25">
      <c r="A48" s="2">
        <v>42136</v>
      </c>
      <c r="B48" t="s">
        <v>34</v>
      </c>
      <c r="C48" t="s">
        <v>62</v>
      </c>
      <c r="D48" t="s">
        <v>63</v>
      </c>
      <c r="G48" s="1">
        <v>2500</v>
      </c>
      <c r="H48" s="1">
        <f t="shared" si="0"/>
        <v>165962.13000000003</v>
      </c>
      <c r="I48">
        <v>4900</v>
      </c>
      <c r="J48" s="6" t="s">
        <v>51</v>
      </c>
    </row>
    <row r="49" spans="1:11" x14ac:dyDescent="0.25">
      <c r="A49" s="2">
        <v>42151</v>
      </c>
      <c r="B49">
        <v>1305</v>
      </c>
      <c r="C49" t="s">
        <v>24</v>
      </c>
      <c r="D49" t="s">
        <v>64</v>
      </c>
      <c r="E49" s="15" t="s">
        <v>274</v>
      </c>
      <c r="F49" s="1">
        <v>145</v>
      </c>
      <c r="H49" s="1">
        <f t="shared" si="0"/>
        <v>165817.13000000003</v>
      </c>
      <c r="I49">
        <v>6000</v>
      </c>
      <c r="J49" s="6" t="s">
        <v>55</v>
      </c>
    </row>
    <row r="50" spans="1:11" x14ac:dyDescent="0.25">
      <c r="A50" s="2">
        <v>42151</v>
      </c>
      <c r="B50">
        <v>1306</v>
      </c>
      <c r="C50" t="s">
        <v>11</v>
      </c>
      <c r="D50" t="s">
        <v>65</v>
      </c>
      <c r="E50" s="15" t="s">
        <v>274</v>
      </c>
      <c r="F50" s="1">
        <v>5.99</v>
      </c>
      <c r="H50" s="1">
        <f t="shared" si="0"/>
        <v>165811.14000000004</v>
      </c>
      <c r="I50">
        <v>6300</v>
      </c>
      <c r="J50" s="6" t="s">
        <v>53</v>
      </c>
    </row>
    <row r="51" spans="1:11" x14ac:dyDescent="0.25">
      <c r="D51" t="s">
        <v>66</v>
      </c>
      <c r="E51" s="15" t="s">
        <v>274</v>
      </c>
      <c r="F51" s="1">
        <v>543</v>
      </c>
      <c r="H51" s="1">
        <f t="shared" si="0"/>
        <v>165268.14000000004</v>
      </c>
      <c r="I51">
        <v>6500</v>
      </c>
      <c r="J51" s="6" t="s">
        <v>57</v>
      </c>
    </row>
    <row r="52" spans="1:11" x14ac:dyDescent="0.25">
      <c r="D52" t="s">
        <v>28</v>
      </c>
      <c r="E52" s="15" t="s">
        <v>274</v>
      </c>
      <c r="F52" s="1">
        <v>55</v>
      </c>
      <c r="H52" s="1">
        <f t="shared" si="0"/>
        <v>165213.14000000004</v>
      </c>
      <c r="I52">
        <v>6500</v>
      </c>
      <c r="J52" s="6" t="s">
        <v>55</v>
      </c>
    </row>
    <row r="53" spans="1:11" x14ac:dyDescent="0.25">
      <c r="A53" s="2">
        <v>42151</v>
      </c>
      <c r="B53">
        <v>1307</v>
      </c>
      <c r="C53" t="s">
        <v>67</v>
      </c>
      <c r="D53" t="s">
        <v>68</v>
      </c>
      <c r="E53" s="15" t="s">
        <v>274</v>
      </c>
      <c r="F53" s="1">
        <v>44430.400000000001</v>
      </c>
      <c r="H53" s="1">
        <f t="shared" si="0"/>
        <v>120782.74000000005</v>
      </c>
      <c r="I53">
        <v>6010</v>
      </c>
      <c r="J53" s="6" t="s">
        <v>56</v>
      </c>
    </row>
    <row r="54" spans="1:11" x14ac:dyDescent="0.25">
      <c r="A54" s="2">
        <v>42151</v>
      </c>
      <c r="B54" t="s">
        <v>34</v>
      </c>
      <c r="D54" t="s">
        <v>35</v>
      </c>
      <c r="G54" s="1">
        <v>150</v>
      </c>
      <c r="H54" s="1">
        <f t="shared" si="0"/>
        <v>120932.74000000005</v>
      </c>
      <c r="I54">
        <v>4200</v>
      </c>
      <c r="J54" s="6" t="s">
        <v>51</v>
      </c>
    </row>
    <row r="55" spans="1:11" x14ac:dyDescent="0.25">
      <c r="B55" t="s">
        <v>34</v>
      </c>
      <c r="D55" t="s">
        <v>36</v>
      </c>
      <c r="G55" s="1">
        <v>3250</v>
      </c>
      <c r="H55" s="1">
        <f t="shared" si="0"/>
        <v>124182.74000000005</v>
      </c>
      <c r="I55">
        <v>4200</v>
      </c>
      <c r="J55" s="6" t="s">
        <v>56</v>
      </c>
    </row>
    <row r="56" spans="1:11" x14ac:dyDescent="0.25">
      <c r="B56" t="s">
        <v>34</v>
      </c>
      <c r="D56" t="s">
        <v>37</v>
      </c>
      <c r="G56" s="1">
        <v>6600</v>
      </c>
      <c r="H56" s="1">
        <f t="shared" si="0"/>
        <v>130782.74000000005</v>
      </c>
      <c r="I56">
        <v>4500</v>
      </c>
      <c r="J56" s="6" t="s">
        <v>51</v>
      </c>
    </row>
    <row r="57" spans="1:11" x14ac:dyDescent="0.25">
      <c r="A57" s="2">
        <v>42156</v>
      </c>
      <c r="B57">
        <v>1308</v>
      </c>
      <c r="C57" t="s">
        <v>69</v>
      </c>
      <c r="D57" t="s">
        <v>70</v>
      </c>
      <c r="E57" s="15" t="s">
        <v>274</v>
      </c>
      <c r="F57" s="1">
        <v>49.04</v>
      </c>
      <c r="H57" s="1">
        <f t="shared" si="0"/>
        <v>130733.70000000006</v>
      </c>
      <c r="I57">
        <v>6000</v>
      </c>
      <c r="J57" s="6" t="s">
        <v>56</v>
      </c>
    </row>
    <row r="58" spans="1:11" x14ac:dyDescent="0.25">
      <c r="A58" s="2">
        <v>42157</v>
      </c>
      <c r="B58" t="s">
        <v>34</v>
      </c>
      <c r="D58" t="s">
        <v>36</v>
      </c>
      <c r="E58" s="15" t="s">
        <v>274</v>
      </c>
      <c r="G58" s="1">
        <v>2625</v>
      </c>
      <c r="H58" s="1">
        <f t="shared" si="0"/>
        <v>133358.70000000007</v>
      </c>
      <c r="I58">
        <v>4200</v>
      </c>
      <c r="J58" s="6" t="s">
        <v>56</v>
      </c>
    </row>
    <row r="59" spans="1:11" x14ac:dyDescent="0.25">
      <c r="A59" s="2">
        <v>42151</v>
      </c>
      <c r="B59" t="s">
        <v>16</v>
      </c>
      <c r="C59" t="s">
        <v>17</v>
      </c>
      <c r="D59" t="s">
        <v>18</v>
      </c>
      <c r="E59" s="15" t="s">
        <v>274</v>
      </c>
      <c r="F59" s="1">
        <v>5.99</v>
      </c>
      <c r="H59" s="1">
        <f t="shared" si="0"/>
        <v>133352.71000000008</v>
      </c>
      <c r="I59" s="22">
        <v>6000</v>
      </c>
      <c r="J59" s="23" t="s">
        <v>54</v>
      </c>
      <c r="K59" t="s">
        <v>61</v>
      </c>
    </row>
    <row r="60" spans="1:11" x14ac:dyDescent="0.25">
      <c r="A60" s="2">
        <v>42170</v>
      </c>
      <c r="B60">
        <v>1309</v>
      </c>
      <c r="C60" t="s">
        <v>71</v>
      </c>
      <c r="D60" t="s">
        <v>72</v>
      </c>
      <c r="E60" s="15" t="s">
        <v>274</v>
      </c>
      <c r="F60" s="1">
        <v>552</v>
      </c>
      <c r="H60" s="1">
        <f t="shared" si="0"/>
        <v>132800.71000000008</v>
      </c>
      <c r="I60">
        <v>6000</v>
      </c>
      <c r="J60" s="6" t="s">
        <v>74</v>
      </c>
    </row>
    <row r="61" spans="1:11" x14ac:dyDescent="0.25">
      <c r="A61" s="2">
        <v>42170</v>
      </c>
      <c r="B61">
        <v>1309</v>
      </c>
      <c r="C61" t="s">
        <v>71</v>
      </c>
      <c r="D61" t="s">
        <v>73</v>
      </c>
      <c r="E61" s="15" t="s">
        <v>274</v>
      </c>
      <c r="F61" s="1">
        <v>96</v>
      </c>
      <c r="H61" s="1">
        <f t="shared" si="0"/>
        <v>132704.71000000008</v>
      </c>
      <c r="I61">
        <v>6500</v>
      </c>
      <c r="J61" s="6" t="s">
        <v>57</v>
      </c>
    </row>
    <row r="62" spans="1:11" x14ac:dyDescent="0.25">
      <c r="A62" s="2">
        <v>42170</v>
      </c>
      <c r="B62">
        <v>1310</v>
      </c>
      <c r="C62" t="s">
        <v>75</v>
      </c>
      <c r="D62" t="s">
        <v>76</v>
      </c>
      <c r="E62" s="15" t="s">
        <v>274</v>
      </c>
      <c r="F62" s="1">
        <v>100</v>
      </c>
      <c r="H62" s="1">
        <f t="shared" si="0"/>
        <v>132604.71000000008</v>
      </c>
      <c r="I62">
        <v>6700</v>
      </c>
      <c r="J62" s="6" t="s">
        <v>56</v>
      </c>
    </row>
    <row r="63" spans="1:11" x14ac:dyDescent="0.25">
      <c r="A63" s="2">
        <v>42170</v>
      </c>
      <c r="B63" t="s">
        <v>34</v>
      </c>
      <c r="D63" t="s">
        <v>35</v>
      </c>
      <c r="E63" s="15" t="s">
        <v>274</v>
      </c>
      <c r="G63" s="1">
        <v>450</v>
      </c>
      <c r="H63" s="1">
        <f t="shared" si="0"/>
        <v>133054.71000000008</v>
      </c>
      <c r="I63">
        <v>4200</v>
      </c>
      <c r="J63" s="6" t="s">
        <v>51</v>
      </c>
    </row>
    <row r="64" spans="1:11" x14ac:dyDescent="0.25">
      <c r="A64" s="2">
        <v>42170</v>
      </c>
      <c r="B64" t="s">
        <v>34</v>
      </c>
      <c r="D64" t="s">
        <v>36</v>
      </c>
      <c r="E64" s="15" t="s">
        <v>274</v>
      </c>
      <c r="G64" s="1">
        <v>1325</v>
      </c>
      <c r="H64" s="1">
        <f t="shared" si="0"/>
        <v>134379.71000000008</v>
      </c>
      <c r="I64">
        <v>4200</v>
      </c>
      <c r="J64" s="6" t="s">
        <v>56</v>
      </c>
    </row>
    <row r="65" spans="1:16" x14ac:dyDescent="0.25">
      <c r="A65" s="2">
        <v>42170</v>
      </c>
      <c r="B65" t="s">
        <v>34</v>
      </c>
      <c r="D65" t="s">
        <v>78</v>
      </c>
      <c r="E65" s="15" t="s">
        <v>274</v>
      </c>
      <c r="G65" s="1">
        <v>200</v>
      </c>
      <c r="H65" s="1">
        <f t="shared" si="0"/>
        <v>134579.71000000008</v>
      </c>
      <c r="I65">
        <v>4100</v>
      </c>
      <c r="J65" s="6" t="s">
        <v>56</v>
      </c>
    </row>
    <row r="66" spans="1:16" x14ac:dyDescent="0.25">
      <c r="A66" s="2">
        <v>42170</v>
      </c>
      <c r="B66" t="s">
        <v>34</v>
      </c>
      <c r="D66" t="s">
        <v>77</v>
      </c>
      <c r="E66" s="15" t="s">
        <v>274</v>
      </c>
      <c r="G66" s="1">
        <v>150</v>
      </c>
      <c r="H66" s="1">
        <f t="shared" si="0"/>
        <v>134729.71000000008</v>
      </c>
      <c r="I66">
        <v>4900</v>
      </c>
      <c r="J66" s="6" t="s">
        <v>51</v>
      </c>
    </row>
    <row r="67" spans="1:16" x14ac:dyDescent="0.25">
      <c r="A67" s="2">
        <v>42170</v>
      </c>
      <c r="B67" t="s">
        <v>34</v>
      </c>
      <c r="D67" t="s">
        <v>79</v>
      </c>
      <c r="E67" s="15" t="s">
        <v>274</v>
      </c>
      <c r="G67" s="1">
        <v>50</v>
      </c>
      <c r="H67" s="1">
        <f t="shared" si="0"/>
        <v>134779.71000000008</v>
      </c>
      <c r="I67" s="22">
        <v>4900</v>
      </c>
      <c r="J67" s="23" t="s">
        <v>56</v>
      </c>
    </row>
    <row r="68" spans="1:16" x14ac:dyDescent="0.25">
      <c r="A68" s="2">
        <v>42177</v>
      </c>
      <c r="B68">
        <v>1311</v>
      </c>
      <c r="C68" t="s">
        <v>11</v>
      </c>
      <c r="D68" t="s">
        <v>80</v>
      </c>
      <c r="E68" s="15" t="s">
        <v>274</v>
      </c>
      <c r="F68" s="1">
        <v>44.99</v>
      </c>
      <c r="H68" s="1">
        <f t="shared" si="0"/>
        <v>134734.72000000009</v>
      </c>
      <c r="I68">
        <v>6300</v>
      </c>
      <c r="J68" s="6" t="s">
        <v>53</v>
      </c>
    </row>
    <row r="69" spans="1:16" x14ac:dyDescent="0.25">
      <c r="D69" t="s">
        <v>81</v>
      </c>
      <c r="E69" s="15" t="s">
        <v>274</v>
      </c>
      <c r="F69" s="1">
        <v>48.98</v>
      </c>
      <c r="H69" s="1">
        <f t="shared" ref="H69:H132" si="1">SUM(H68-F69+G69)</f>
        <v>134685.74000000008</v>
      </c>
      <c r="I69">
        <v>6000</v>
      </c>
      <c r="J69" s="6" t="s">
        <v>56</v>
      </c>
    </row>
    <row r="70" spans="1:16" x14ac:dyDescent="0.25">
      <c r="D70" t="s">
        <v>28</v>
      </c>
      <c r="E70" s="15" t="s">
        <v>274</v>
      </c>
      <c r="F70" s="1">
        <v>55</v>
      </c>
      <c r="H70" s="1">
        <f t="shared" si="1"/>
        <v>134630.74000000008</v>
      </c>
      <c r="I70">
        <v>6500</v>
      </c>
      <c r="J70" s="6" t="s">
        <v>55</v>
      </c>
    </row>
    <row r="71" spans="1:16" x14ac:dyDescent="0.25">
      <c r="A71" s="2">
        <v>42177</v>
      </c>
      <c r="B71">
        <v>1312</v>
      </c>
      <c r="C71" t="s">
        <v>24</v>
      </c>
      <c r="D71" t="s">
        <v>82</v>
      </c>
      <c r="E71" s="15" t="s">
        <v>274</v>
      </c>
      <c r="F71" s="1">
        <v>145</v>
      </c>
      <c r="H71" s="1">
        <f t="shared" si="1"/>
        <v>134485.74000000008</v>
      </c>
      <c r="I71">
        <v>6000</v>
      </c>
      <c r="J71" s="6" t="s">
        <v>55</v>
      </c>
    </row>
    <row r="72" spans="1:16" x14ac:dyDescent="0.25">
      <c r="A72" s="2">
        <v>42177</v>
      </c>
      <c r="B72" t="s">
        <v>34</v>
      </c>
      <c r="D72" t="s">
        <v>35</v>
      </c>
      <c r="E72" s="15" t="s">
        <v>274</v>
      </c>
      <c r="G72" s="1">
        <v>400</v>
      </c>
      <c r="H72" s="1">
        <f t="shared" si="1"/>
        <v>134885.74000000008</v>
      </c>
      <c r="I72">
        <v>4200</v>
      </c>
      <c r="J72" s="6" t="s">
        <v>51</v>
      </c>
    </row>
    <row r="73" spans="1:16" x14ac:dyDescent="0.25">
      <c r="B73" t="s">
        <v>34</v>
      </c>
      <c r="D73" t="s">
        <v>36</v>
      </c>
      <c r="E73" s="15" t="s">
        <v>274</v>
      </c>
      <c r="G73" s="1">
        <v>125</v>
      </c>
      <c r="H73" s="1">
        <f t="shared" si="1"/>
        <v>135010.74000000008</v>
      </c>
      <c r="I73">
        <v>4200</v>
      </c>
      <c r="J73" s="6" t="s">
        <v>56</v>
      </c>
    </row>
    <row r="74" spans="1:16" x14ac:dyDescent="0.25">
      <c r="B74" t="s">
        <v>34</v>
      </c>
      <c r="D74" t="s">
        <v>37</v>
      </c>
      <c r="E74" s="15" t="s">
        <v>274</v>
      </c>
      <c r="G74" s="1">
        <v>600</v>
      </c>
      <c r="H74" s="1">
        <f t="shared" si="1"/>
        <v>135610.74000000008</v>
      </c>
      <c r="I74">
        <v>4500</v>
      </c>
      <c r="J74" s="6" t="s">
        <v>51</v>
      </c>
    </row>
    <row r="75" spans="1:16" x14ac:dyDescent="0.25">
      <c r="A75" s="2">
        <v>42177</v>
      </c>
      <c r="B75">
        <v>1313</v>
      </c>
      <c r="C75" t="s">
        <v>83</v>
      </c>
      <c r="D75" t="s">
        <v>84</v>
      </c>
      <c r="E75" s="15" t="s">
        <v>274</v>
      </c>
      <c r="F75" s="1">
        <v>90</v>
      </c>
      <c r="H75" s="1">
        <f t="shared" si="1"/>
        <v>135520.74000000008</v>
      </c>
      <c r="I75">
        <v>6300</v>
      </c>
      <c r="J75" s="6" t="s">
        <v>89</v>
      </c>
    </row>
    <row r="76" spans="1:16" x14ac:dyDescent="0.25">
      <c r="A76" s="2">
        <v>42177</v>
      </c>
      <c r="B76">
        <v>1314</v>
      </c>
      <c r="C76" t="s">
        <v>85</v>
      </c>
      <c r="D76" t="s">
        <v>86</v>
      </c>
      <c r="E76" s="15" t="s">
        <v>274</v>
      </c>
      <c r="F76" s="1">
        <v>170</v>
      </c>
      <c r="H76" s="1">
        <f t="shared" si="1"/>
        <v>135350.74000000008</v>
      </c>
      <c r="I76">
        <v>6000</v>
      </c>
      <c r="J76" s="6" t="s">
        <v>56</v>
      </c>
    </row>
    <row r="77" spans="1:16" x14ac:dyDescent="0.25">
      <c r="A77" s="2">
        <v>42177</v>
      </c>
      <c r="B77">
        <v>1315</v>
      </c>
      <c r="C77" t="s">
        <v>87</v>
      </c>
      <c r="D77" t="s">
        <v>88</v>
      </c>
      <c r="E77" s="15" t="s">
        <v>274</v>
      </c>
      <c r="F77" s="1">
        <v>260</v>
      </c>
      <c r="H77" s="1">
        <f t="shared" si="1"/>
        <v>135090.74000000008</v>
      </c>
      <c r="I77">
        <v>6500</v>
      </c>
      <c r="J77" s="6" t="s">
        <v>57</v>
      </c>
    </row>
    <row r="78" spans="1:16" x14ac:dyDescent="0.25">
      <c r="A78" s="2">
        <v>42184</v>
      </c>
      <c r="B78" t="s">
        <v>16</v>
      </c>
      <c r="C78" t="s">
        <v>17</v>
      </c>
      <c r="D78" t="s">
        <v>18</v>
      </c>
      <c r="E78" s="15" t="s">
        <v>274</v>
      </c>
      <c r="F78" s="1">
        <v>5.99</v>
      </c>
      <c r="H78" s="1">
        <f t="shared" si="1"/>
        <v>135084.75000000009</v>
      </c>
      <c r="I78" s="22">
        <v>6000</v>
      </c>
      <c r="J78" s="23" t="s">
        <v>54</v>
      </c>
    </row>
    <row r="79" spans="1:16" x14ac:dyDescent="0.25">
      <c r="A79" s="2">
        <v>42185</v>
      </c>
      <c r="B79">
        <v>1316</v>
      </c>
      <c r="C79" t="s">
        <v>90</v>
      </c>
      <c r="D79" t="s">
        <v>91</v>
      </c>
      <c r="E79" s="15" t="s">
        <v>274</v>
      </c>
      <c r="F79" s="1">
        <v>1000</v>
      </c>
      <c r="H79" s="1">
        <f t="shared" si="1"/>
        <v>134084.75000000009</v>
      </c>
      <c r="I79">
        <v>6700</v>
      </c>
      <c r="J79" s="6" t="s">
        <v>53</v>
      </c>
      <c r="K79" t="s">
        <v>61</v>
      </c>
    </row>
    <row r="80" spans="1:16" x14ac:dyDescent="0.25">
      <c r="A80" s="2">
        <v>42186</v>
      </c>
      <c r="B80">
        <v>1317</v>
      </c>
      <c r="C80" t="s">
        <v>92</v>
      </c>
      <c r="D80" t="s">
        <v>93</v>
      </c>
      <c r="E80" s="15" t="s">
        <v>274</v>
      </c>
      <c r="F80" s="1">
        <v>302.5</v>
      </c>
      <c r="H80" s="1">
        <f t="shared" si="1"/>
        <v>133782.25000000009</v>
      </c>
      <c r="I80">
        <v>6900</v>
      </c>
      <c r="J80" s="6" t="s">
        <v>51</v>
      </c>
      <c r="P80" t="s">
        <v>102</v>
      </c>
    </row>
    <row r="81" spans="1:10" x14ac:dyDescent="0.25">
      <c r="A81" s="2">
        <v>42186</v>
      </c>
      <c r="B81">
        <v>1318</v>
      </c>
      <c r="C81" t="s">
        <v>94</v>
      </c>
      <c r="F81" s="1">
        <v>0</v>
      </c>
      <c r="H81" s="1">
        <f t="shared" si="1"/>
        <v>133782.25000000009</v>
      </c>
    </row>
    <row r="82" spans="1:10" x14ac:dyDescent="0.25">
      <c r="A82" s="2">
        <v>42186</v>
      </c>
      <c r="B82">
        <v>1319</v>
      </c>
      <c r="C82" t="s">
        <v>95</v>
      </c>
      <c r="D82" t="s">
        <v>96</v>
      </c>
      <c r="E82" s="15" t="s">
        <v>274</v>
      </c>
      <c r="F82" s="1">
        <v>310</v>
      </c>
      <c r="H82" s="1">
        <f t="shared" si="1"/>
        <v>133472.25000000009</v>
      </c>
      <c r="I82">
        <v>6000</v>
      </c>
      <c r="J82" s="6" t="s">
        <v>57</v>
      </c>
    </row>
    <row r="83" spans="1:10" x14ac:dyDescent="0.25">
      <c r="A83" s="2">
        <v>42191</v>
      </c>
      <c r="B83">
        <v>1320</v>
      </c>
      <c r="C83" t="s">
        <v>97</v>
      </c>
      <c r="D83" t="s">
        <v>98</v>
      </c>
      <c r="E83" s="15" t="s">
        <v>274</v>
      </c>
      <c r="F83" s="1">
        <v>96.22</v>
      </c>
      <c r="H83" s="1">
        <f t="shared" si="1"/>
        <v>133376.03000000009</v>
      </c>
      <c r="I83" s="22">
        <v>6000</v>
      </c>
      <c r="J83" s="23" t="s">
        <v>53</v>
      </c>
    </row>
    <row r="84" spans="1:10" x14ac:dyDescent="0.25">
      <c r="A84" s="2">
        <v>42191</v>
      </c>
      <c r="B84">
        <v>1321</v>
      </c>
      <c r="C84" t="s">
        <v>99</v>
      </c>
      <c r="D84" t="s">
        <v>100</v>
      </c>
      <c r="E84" s="15" t="s">
        <v>274</v>
      </c>
      <c r="F84" s="1">
        <v>100</v>
      </c>
      <c r="H84" s="1">
        <f t="shared" si="1"/>
        <v>133276.03000000009</v>
      </c>
      <c r="I84">
        <v>6500</v>
      </c>
      <c r="J84" s="6" t="s">
        <v>57</v>
      </c>
    </row>
    <row r="85" spans="1:10" x14ac:dyDescent="0.25">
      <c r="A85" s="2">
        <v>42191</v>
      </c>
      <c r="B85">
        <v>1322</v>
      </c>
      <c r="C85" t="s">
        <v>24</v>
      </c>
      <c r="D85" t="s">
        <v>101</v>
      </c>
      <c r="E85" s="15" t="s">
        <v>274</v>
      </c>
      <c r="F85" s="1">
        <v>150</v>
      </c>
      <c r="H85" s="1">
        <f t="shared" si="1"/>
        <v>133126.03000000009</v>
      </c>
      <c r="I85">
        <v>6000</v>
      </c>
      <c r="J85" s="6" t="s">
        <v>55</v>
      </c>
    </row>
    <row r="86" spans="1:10" x14ac:dyDescent="0.25">
      <c r="A86" s="2">
        <v>42191</v>
      </c>
      <c r="B86" t="s">
        <v>34</v>
      </c>
      <c r="D86" t="s">
        <v>35</v>
      </c>
      <c r="E86" s="15" t="s">
        <v>274</v>
      </c>
      <c r="G86" s="1">
        <v>800</v>
      </c>
      <c r="H86" s="1">
        <f t="shared" si="1"/>
        <v>133926.03000000009</v>
      </c>
      <c r="I86">
        <v>4200</v>
      </c>
      <c r="J86" s="6" t="s">
        <v>51</v>
      </c>
    </row>
    <row r="87" spans="1:10" x14ac:dyDescent="0.25">
      <c r="B87" t="s">
        <v>34</v>
      </c>
      <c r="D87" t="s">
        <v>36</v>
      </c>
      <c r="E87" s="15" t="s">
        <v>274</v>
      </c>
      <c r="G87" s="1">
        <v>5300</v>
      </c>
      <c r="H87" s="1">
        <f t="shared" si="1"/>
        <v>139226.03000000009</v>
      </c>
      <c r="I87">
        <v>4200</v>
      </c>
      <c r="J87" s="6" t="s">
        <v>56</v>
      </c>
    </row>
    <row r="88" spans="1:10" x14ac:dyDescent="0.25">
      <c r="B88" t="s">
        <v>34</v>
      </c>
      <c r="D88" t="s">
        <v>37</v>
      </c>
      <c r="E88" s="15" t="s">
        <v>274</v>
      </c>
      <c r="G88" s="1">
        <v>1800</v>
      </c>
      <c r="H88" s="1">
        <f t="shared" si="1"/>
        <v>141026.03000000009</v>
      </c>
      <c r="I88">
        <v>4500</v>
      </c>
      <c r="J88" s="6" t="s">
        <v>51</v>
      </c>
    </row>
    <row r="89" spans="1:10" x14ac:dyDescent="0.25">
      <c r="B89" t="s">
        <v>34</v>
      </c>
      <c r="D89" t="s">
        <v>78</v>
      </c>
      <c r="E89" s="15" t="s">
        <v>274</v>
      </c>
      <c r="G89" s="1">
        <v>100</v>
      </c>
      <c r="H89" s="1">
        <f t="shared" si="1"/>
        <v>141126.03000000009</v>
      </c>
      <c r="I89">
        <v>4100</v>
      </c>
      <c r="J89" s="6" t="s">
        <v>56</v>
      </c>
    </row>
    <row r="90" spans="1:10" x14ac:dyDescent="0.25">
      <c r="B90" t="s">
        <v>34</v>
      </c>
      <c r="D90" t="s">
        <v>103</v>
      </c>
      <c r="E90" s="15" t="s">
        <v>274</v>
      </c>
      <c r="G90" s="1">
        <v>800</v>
      </c>
      <c r="H90" s="1">
        <f t="shared" si="1"/>
        <v>141926.03000000009</v>
      </c>
      <c r="I90">
        <v>4900</v>
      </c>
      <c r="J90" s="6" t="s">
        <v>51</v>
      </c>
    </row>
    <row r="91" spans="1:10" x14ac:dyDescent="0.25">
      <c r="A91" s="2">
        <v>42194</v>
      </c>
      <c r="B91">
        <v>1323</v>
      </c>
      <c r="C91" t="s">
        <v>104</v>
      </c>
      <c r="D91" t="s">
        <v>105</v>
      </c>
      <c r="E91" s="15" t="s">
        <v>274</v>
      </c>
      <c r="F91" s="1">
        <v>90</v>
      </c>
      <c r="H91" s="1">
        <f t="shared" si="1"/>
        <v>141836.03000000009</v>
      </c>
      <c r="I91">
        <v>6000</v>
      </c>
      <c r="J91" s="6" t="s">
        <v>57</v>
      </c>
    </row>
    <row r="92" spans="1:10" x14ac:dyDescent="0.25">
      <c r="A92" s="2">
        <v>42194</v>
      </c>
      <c r="B92">
        <v>1324</v>
      </c>
      <c r="C92" t="s">
        <v>92</v>
      </c>
      <c r="D92" t="s">
        <v>106</v>
      </c>
      <c r="E92" s="15" t="s">
        <v>274</v>
      </c>
      <c r="F92" s="1">
        <v>520</v>
      </c>
      <c r="H92" s="1">
        <f t="shared" si="1"/>
        <v>141316.03000000009</v>
      </c>
      <c r="I92">
        <v>6900</v>
      </c>
      <c r="J92" s="6" t="s">
        <v>51</v>
      </c>
    </row>
    <row r="93" spans="1:10" x14ac:dyDescent="0.25">
      <c r="A93" s="2">
        <v>42199</v>
      </c>
      <c r="B93">
        <v>1325</v>
      </c>
      <c r="C93" t="s">
        <v>107</v>
      </c>
      <c r="D93" t="s">
        <v>263</v>
      </c>
      <c r="E93" s="15" t="s">
        <v>274</v>
      </c>
      <c r="F93" s="1">
        <v>300</v>
      </c>
      <c r="H93" s="1">
        <f t="shared" si="1"/>
        <v>141016.03000000009</v>
      </c>
      <c r="I93">
        <v>6900</v>
      </c>
      <c r="J93" s="6" t="s">
        <v>51</v>
      </c>
    </row>
    <row r="94" spans="1:10" x14ac:dyDescent="0.25">
      <c r="A94" s="2">
        <v>42200</v>
      </c>
      <c r="B94" t="s">
        <v>34</v>
      </c>
      <c r="D94" t="s">
        <v>108</v>
      </c>
      <c r="E94" s="15" t="s">
        <v>274</v>
      </c>
      <c r="G94" s="1">
        <v>50000</v>
      </c>
      <c r="H94" s="1">
        <f t="shared" si="1"/>
        <v>191016.03000000009</v>
      </c>
      <c r="I94">
        <v>4300</v>
      </c>
      <c r="J94" s="6" t="s">
        <v>51</v>
      </c>
    </row>
    <row r="95" spans="1:10" x14ac:dyDescent="0.25">
      <c r="D95" t="s">
        <v>109</v>
      </c>
      <c r="E95" s="15" t="s">
        <v>274</v>
      </c>
      <c r="G95" s="1">
        <v>44000</v>
      </c>
      <c r="H95" s="1">
        <f t="shared" si="1"/>
        <v>235016.03000000009</v>
      </c>
      <c r="I95">
        <v>4300</v>
      </c>
      <c r="J95" s="6" t="s">
        <v>56</v>
      </c>
    </row>
    <row r="96" spans="1:10" x14ac:dyDescent="0.25">
      <c r="D96" t="s">
        <v>36</v>
      </c>
      <c r="E96" s="15" t="s">
        <v>274</v>
      </c>
      <c r="G96" s="1">
        <v>2300</v>
      </c>
      <c r="H96" s="1">
        <f t="shared" si="1"/>
        <v>237316.03000000009</v>
      </c>
      <c r="I96">
        <v>4200</v>
      </c>
      <c r="J96" s="6" t="s">
        <v>56</v>
      </c>
    </row>
    <row r="97" spans="1:22" x14ac:dyDescent="0.25">
      <c r="D97" t="s">
        <v>37</v>
      </c>
      <c r="E97" s="15" t="s">
        <v>274</v>
      </c>
      <c r="G97" s="1">
        <v>1200</v>
      </c>
      <c r="H97" s="1">
        <f t="shared" si="1"/>
        <v>238516.03000000009</v>
      </c>
      <c r="I97">
        <v>4500</v>
      </c>
      <c r="J97" s="6" t="s">
        <v>51</v>
      </c>
    </row>
    <row r="98" spans="1:22" x14ac:dyDescent="0.25">
      <c r="A98" s="2">
        <v>42200</v>
      </c>
      <c r="B98" t="s">
        <v>34</v>
      </c>
      <c r="D98" t="s">
        <v>110</v>
      </c>
      <c r="E98" s="15" t="s">
        <v>274</v>
      </c>
      <c r="G98" s="1">
        <v>2000</v>
      </c>
      <c r="H98" s="1">
        <f t="shared" si="1"/>
        <v>240516.03000000009</v>
      </c>
      <c r="I98">
        <v>4900</v>
      </c>
      <c r="J98" s="6" t="s">
        <v>51</v>
      </c>
    </row>
    <row r="99" spans="1:22" x14ac:dyDescent="0.25">
      <c r="A99" s="2">
        <v>42200</v>
      </c>
      <c r="B99">
        <v>1326</v>
      </c>
      <c r="C99" t="s">
        <v>111</v>
      </c>
      <c r="D99" t="s">
        <v>112</v>
      </c>
      <c r="E99" s="15" t="s">
        <v>274</v>
      </c>
      <c r="F99" s="1">
        <v>4398.37</v>
      </c>
      <c r="H99" s="1">
        <f t="shared" si="1"/>
        <v>236117.66000000009</v>
      </c>
      <c r="I99">
        <v>6000</v>
      </c>
      <c r="J99" s="6" t="s">
        <v>113</v>
      </c>
    </row>
    <row r="100" spans="1:22" ht="15.75" x14ac:dyDescent="0.25">
      <c r="A100" s="2">
        <v>42201</v>
      </c>
      <c r="B100">
        <v>1327</v>
      </c>
      <c r="C100" t="s">
        <v>114</v>
      </c>
      <c r="D100" t="s">
        <v>115</v>
      </c>
      <c r="E100" s="15" t="s">
        <v>274</v>
      </c>
      <c r="F100" s="1">
        <v>50</v>
      </c>
      <c r="H100" s="1">
        <f t="shared" si="1"/>
        <v>236067.66000000009</v>
      </c>
      <c r="I100">
        <v>6900</v>
      </c>
      <c r="J100" s="6" t="s">
        <v>51</v>
      </c>
      <c r="N100" s="4"/>
      <c r="P100" s="10"/>
      <c r="Q100" s="10"/>
      <c r="R100" s="8"/>
      <c r="S100" s="12"/>
    </row>
    <row r="101" spans="1:22" x14ac:dyDescent="0.25">
      <c r="A101" s="2">
        <v>42201</v>
      </c>
      <c r="B101" t="s">
        <v>116</v>
      </c>
      <c r="C101" t="s">
        <v>303</v>
      </c>
      <c r="D101" t="s">
        <v>118</v>
      </c>
      <c r="E101" s="15" t="s">
        <v>274</v>
      </c>
      <c r="F101" s="1">
        <v>1300</v>
      </c>
      <c r="H101" s="1">
        <f t="shared" si="1"/>
        <v>234767.66000000009</v>
      </c>
      <c r="I101">
        <v>1000</v>
      </c>
      <c r="J101" s="6" t="s">
        <v>56</v>
      </c>
      <c r="L101" s="2"/>
      <c r="O101" s="1"/>
      <c r="P101" s="16"/>
      <c r="Q101" s="19"/>
      <c r="R101"/>
      <c r="S101" s="6"/>
    </row>
    <row r="102" spans="1:22" x14ac:dyDescent="0.25">
      <c r="A102" s="2">
        <v>42201</v>
      </c>
      <c r="B102">
        <v>1328</v>
      </c>
      <c r="C102" t="s">
        <v>119</v>
      </c>
      <c r="D102" t="s">
        <v>120</v>
      </c>
      <c r="E102" s="15" t="s">
        <v>274</v>
      </c>
      <c r="F102" s="1">
        <v>600</v>
      </c>
      <c r="H102" s="1">
        <f t="shared" si="1"/>
        <v>234167.66000000009</v>
      </c>
      <c r="I102">
        <v>6000</v>
      </c>
      <c r="J102" s="6" t="s">
        <v>55</v>
      </c>
      <c r="L102" s="2"/>
      <c r="O102" s="1"/>
      <c r="P102" s="1"/>
      <c r="Q102" s="19"/>
      <c r="R102"/>
      <c r="S102" s="6"/>
    </row>
    <row r="103" spans="1:22" x14ac:dyDescent="0.25">
      <c r="A103" s="2">
        <v>42201</v>
      </c>
      <c r="B103">
        <v>1329</v>
      </c>
      <c r="C103" t="s">
        <v>104</v>
      </c>
      <c r="D103" t="s">
        <v>105</v>
      </c>
      <c r="E103" s="15" t="s">
        <v>274</v>
      </c>
      <c r="F103" s="1">
        <v>60</v>
      </c>
      <c r="H103" s="1">
        <f t="shared" si="1"/>
        <v>234107.66000000009</v>
      </c>
      <c r="I103">
        <v>6000</v>
      </c>
      <c r="J103" s="6" t="s">
        <v>57</v>
      </c>
      <c r="L103" s="2"/>
      <c r="O103" s="1"/>
      <c r="P103" s="16"/>
      <c r="Q103" s="19"/>
      <c r="R103"/>
      <c r="S103" s="6"/>
    </row>
    <row r="104" spans="1:22" x14ac:dyDescent="0.25">
      <c r="A104" s="2">
        <v>42202</v>
      </c>
      <c r="B104" t="s">
        <v>121</v>
      </c>
      <c r="C104" t="s">
        <v>171</v>
      </c>
      <c r="D104" t="s">
        <v>172</v>
      </c>
      <c r="E104" s="15" t="s">
        <v>274</v>
      </c>
      <c r="F104" s="1">
        <v>70200</v>
      </c>
      <c r="H104" s="1">
        <f t="shared" si="1"/>
        <v>163907.66000000009</v>
      </c>
      <c r="I104">
        <v>1200</v>
      </c>
      <c r="J104" s="6" t="s">
        <v>58</v>
      </c>
      <c r="K104" t="s">
        <v>123</v>
      </c>
      <c r="L104" s="2"/>
      <c r="O104" s="1"/>
      <c r="P104" s="16"/>
      <c r="Q104" s="19"/>
      <c r="R104"/>
      <c r="S104" s="6"/>
    </row>
    <row r="105" spans="1:22" x14ac:dyDescent="0.25">
      <c r="A105" s="2">
        <v>42202</v>
      </c>
      <c r="B105" t="s">
        <v>116</v>
      </c>
      <c r="C105" t="s">
        <v>304</v>
      </c>
      <c r="D105" t="s">
        <v>125</v>
      </c>
      <c r="E105" s="15" t="s">
        <v>274</v>
      </c>
      <c r="F105" s="1">
        <v>38000</v>
      </c>
      <c r="H105" s="1">
        <f t="shared" si="1"/>
        <v>125907.66000000009</v>
      </c>
      <c r="I105">
        <v>1000</v>
      </c>
      <c r="J105" s="6" t="s">
        <v>56</v>
      </c>
      <c r="L105" s="2"/>
      <c r="O105" s="1"/>
      <c r="P105" s="16"/>
      <c r="Q105" s="19"/>
      <c r="R105"/>
      <c r="S105" s="6"/>
    </row>
    <row r="106" spans="1:22" x14ac:dyDescent="0.25">
      <c r="A106" s="2">
        <v>42202</v>
      </c>
      <c r="B106" t="s">
        <v>116</v>
      </c>
      <c r="C106" t="s">
        <v>303</v>
      </c>
      <c r="D106" t="s">
        <v>126</v>
      </c>
      <c r="E106" s="15" t="s">
        <v>274</v>
      </c>
      <c r="F106" s="1">
        <v>100</v>
      </c>
      <c r="H106" s="1">
        <f t="shared" si="1"/>
        <v>125807.66000000009</v>
      </c>
      <c r="I106">
        <v>1000</v>
      </c>
      <c r="J106" s="6" t="s">
        <v>56</v>
      </c>
      <c r="L106" s="2"/>
      <c r="O106" s="15"/>
      <c r="P106" s="1"/>
      <c r="Q106" s="1"/>
      <c r="R106"/>
      <c r="S106" s="6"/>
    </row>
    <row r="107" spans="1:22" x14ac:dyDescent="0.25">
      <c r="A107" s="2">
        <v>42203</v>
      </c>
      <c r="B107">
        <v>1330</v>
      </c>
      <c r="C107" t="s">
        <v>127</v>
      </c>
      <c r="D107" t="s">
        <v>128</v>
      </c>
      <c r="E107" s="15" t="s">
        <v>274</v>
      </c>
      <c r="F107" s="1">
        <v>100</v>
      </c>
      <c r="H107" s="1">
        <f t="shared" si="1"/>
        <v>125707.66000000009</v>
      </c>
      <c r="I107">
        <v>7310</v>
      </c>
      <c r="J107" s="6" t="s">
        <v>51</v>
      </c>
      <c r="L107" s="2"/>
      <c r="P107" s="1"/>
      <c r="Q107" s="19"/>
      <c r="R107"/>
      <c r="S107" s="6"/>
    </row>
    <row r="108" spans="1:22" x14ac:dyDescent="0.25">
      <c r="A108" s="2">
        <v>42203</v>
      </c>
      <c r="B108">
        <v>1331</v>
      </c>
      <c r="C108" t="s">
        <v>94</v>
      </c>
      <c r="H108" s="1">
        <f t="shared" si="1"/>
        <v>125707.66000000009</v>
      </c>
      <c r="L108" s="2"/>
      <c r="O108" s="15"/>
      <c r="P108" s="1"/>
      <c r="Q108" s="1"/>
      <c r="R108"/>
      <c r="S108" s="6"/>
    </row>
    <row r="109" spans="1:22" x14ac:dyDescent="0.25">
      <c r="A109" s="2">
        <v>42203</v>
      </c>
      <c r="B109">
        <v>1332</v>
      </c>
      <c r="C109" t="s">
        <v>129</v>
      </c>
      <c r="D109" t="s">
        <v>128</v>
      </c>
      <c r="E109" s="15" t="s">
        <v>274</v>
      </c>
      <c r="F109" s="1">
        <v>100</v>
      </c>
      <c r="H109" s="1">
        <f t="shared" si="1"/>
        <v>125607.66000000009</v>
      </c>
      <c r="I109">
        <v>7310</v>
      </c>
      <c r="J109" s="6" t="s">
        <v>51</v>
      </c>
      <c r="L109" s="2"/>
      <c r="O109" s="15"/>
      <c r="P109" s="1"/>
      <c r="Q109" s="18"/>
      <c r="R109"/>
      <c r="S109" s="6"/>
      <c r="V109" s="6"/>
    </row>
    <row r="110" spans="1:22" x14ac:dyDescent="0.25">
      <c r="A110" s="2">
        <v>42203</v>
      </c>
      <c r="B110">
        <v>1333</v>
      </c>
      <c r="C110" t="s">
        <v>130</v>
      </c>
      <c r="D110" t="s">
        <v>128</v>
      </c>
      <c r="E110" s="15" t="s">
        <v>274</v>
      </c>
      <c r="F110" s="1">
        <v>100</v>
      </c>
      <c r="H110" s="1">
        <f t="shared" si="1"/>
        <v>125507.66000000009</v>
      </c>
      <c r="I110">
        <v>7310</v>
      </c>
      <c r="J110" s="6" t="s">
        <v>51</v>
      </c>
      <c r="L110" s="2"/>
      <c r="O110" s="15"/>
      <c r="P110" s="1"/>
      <c r="Q110" s="1"/>
      <c r="R110"/>
      <c r="S110" s="6"/>
    </row>
    <row r="111" spans="1:22" x14ac:dyDescent="0.25">
      <c r="A111" s="2">
        <v>42203</v>
      </c>
      <c r="B111">
        <v>1334</v>
      </c>
      <c r="C111" t="s">
        <v>131</v>
      </c>
      <c r="D111" t="s">
        <v>128</v>
      </c>
      <c r="E111" s="15" t="s">
        <v>274</v>
      </c>
      <c r="F111" s="1">
        <v>125</v>
      </c>
      <c r="H111" s="1">
        <f t="shared" si="1"/>
        <v>125382.66000000009</v>
      </c>
      <c r="I111">
        <v>7310</v>
      </c>
      <c r="J111" s="6" t="s">
        <v>51</v>
      </c>
      <c r="Q111" s="16"/>
      <c r="R111" s="19"/>
      <c r="S111"/>
      <c r="T111" s="12"/>
    </row>
    <row r="112" spans="1:22" x14ac:dyDescent="0.25">
      <c r="A112" s="2">
        <v>42203</v>
      </c>
      <c r="B112">
        <v>1335</v>
      </c>
      <c r="C112" t="s">
        <v>132</v>
      </c>
      <c r="D112" t="s">
        <v>128</v>
      </c>
      <c r="E112" s="15" t="s">
        <v>274</v>
      </c>
      <c r="F112" s="1">
        <v>125</v>
      </c>
      <c r="H112" s="1">
        <f t="shared" si="1"/>
        <v>125257.66000000009</v>
      </c>
      <c r="I112">
        <v>7310</v>
      </c>
      <c r="J112" s="6" t="s">
        <v>51</v>
      </c>
      <c r="L112" s="2"/>
      <c r="Q112" s="16"/>
      <c r="R112"/>
      <c r="S112" s="6"/>
      <c r="T112" s="12"/>
    </row>
    <row r="113" spans="1:20" x14ac:dyDescent="0.25">
      <c r="A113" s="2">
        <v>42203</v>
      </c>
      <c r="B113">
        <v>1336</v>
      </c>
      <c r="C113" t="s">
        <v>133</v>
      </c>
      <c r="D113" t="s">
        <v>128</v>
      </c>
      <c r="E113" s="15" t="s">
        <v>274</v>
      </c>
      <c r="F113" s="1">
        <v>125</v>
      </c>
      <c r="H113" s="1">
        <f t="shared" si="1"/>
        <v>125132.66000000009</v>
      </c>
      <c r="I113">
        <v>7310</v>
      </c>
      <c r="J113" s="6" t="s">
        <v>51</v>
      </c>
      <c r="L113" s="2"/>
      <c r="Q113" s="1"/>
      <c r="R113" s="20"/>
      <c r="S113" s="6"/>
      <c r="T113" s="12"/>
    </row>
    <row r="114" spans="1:20" x14ac:dyDescent="0.25">
      <c r="A114" s="2">
        <v>42203</v>
      </c>
      <c r="B114">
        <v>1337</v>
      </c>
      <c r="C114" t="s">
        <v>134</v>
      </c>
      <c r="D114" t="s">
        <v>128</v>
      </c>
      <c r="E114" s="15" t="s">
        <v>274</v>
      </c>
      <c r="F114" s="1">
        <v>125</v>
      </c>
      <c r="H114" s="1">
        <f t="shared" si="1"/>
        <v>125007.66000000009</v>
      </c>
      <c r="I114">
        <v>7310</v>
      </c>
      <c r="J114" s="6" t="s">
        <v>51</v>
      </c>
    </row>
    <row r="115" spans="1:20" x14ac:dyDescent="0.25">
      <c r="A115" s="2">
        <v>42203</v>
      </c>
      <c r="B115">
        <v>1338</v>
      </c>
      <c r="C115" t="s">
        <v>135</v>
      </c>
      <c r="D115" t="s">
        <v>128</v>
      </c>
      <c r="E115" s="15" t="s">
        <v>274</v>
      </c>
      <c r="F115" s="1">
        <v>100</v>
      </c>
      <c r="H115" s="1">
        <f t="shared" si="1"/>
        <v>124907.66000000009</v>
      </c>
      <c r="I115">
        <v>7310</v>
      </c>
      <c r="J115" s="6" t="s">
        <v>51</v>
      </c>
    </row>
    <row r="116" spans="1:20" x14ac:dyDescent="0.25">
      <c r="A116" s="2">
        <v>42204</v>
      </c>
      <c r="B116">
        <v>1339</v>
      </c>
      <c r="C116" t="s">
        <v>136</v>
      </c>
      <c r="D116" t="s">
        <v>137</v>
      </c>
      <c r="E116" s="15" t="s">
        <v>274</v>
      </c>
      <c r="F116" s="1">
        <v>500</v>
      </c>
      <c r="H116" s="1">
        <f t="shared" si="1"/>
        <v>124407.66000000009</v>
      </c>
      <c r="I116">
        <v>7310</v>
      </c>
      <c r="J116" s="6" t="s">
        <v>55</v>
      </c>
    </row>
    <row r="117" spans="1:20" x14ac:dyDescent="0.25">
      <c r="A117" s="2">
        <v>42204</v>
      </c>
      <c r="B117">
        <v>1340</v>
      </c>
      <c r="C117" t="s">
        <v>133</v>
      </c>
      <c r="D117" t="s">
        <v>128</v>
      </c>
      <c r="E117" s="15" t="s">
        <v>274</v>
      </c>
      <c r="F117" s="1">
        <v>125</v>
      </c>
      <c r="H117" s="1">
        <f t="shared" si="1"/>
        <v>124282.66000000009</v>
      </c>
      <c r="I117">
        <v>7310</v>
      </c>
      <c r="J117" s="6" t="s">
        <v>51</v>
      </c>
    </row>
    <row r="118" spans="1:20" x14ac:dyDescent="0.25">
      <c r="A118" s="2">
        <v>42204</v>
      </c>
      <c r="B118">
        <v>1341</v>
      </c>
      <c r="C118" t="s">
        <v>134</v>
      </c>
      <c r="D118" t="s">
        <v>128</v>
      </c>
      <c r="E118" s="15" t="s">
        <v>274</v>
      </c>
      <c r="F118" s="1">
        <v>125</v>
      </c>
      <c r="H118" s="1">
        <f t="shared" si="1"/>
        <v>124157.66000000009</v>
      </c>
      <c r="I118">
        <v>7310</v>
      </c>
      <c r="J118" s="6" t="s">
        <v>51</v>
      </c>
    </row>
    <row r="119" spans="1:20" x14ac:dyDescent="0.25">
      <c r="A119" s="2">
        <v>42204</v>
      </c>
      <c r="B119">
        <v>1342</v>
      </c>
      <c r="C119" t="s">
        <v>132</v>
      </c>
      <c r="D119" t="s">
        <v>128</v>
      </c>
      <c r="E119" s="15" t="s">
        <v>274</v>
      </c>
      <c r="F119" s="1">
        <v>125</v>
      </c>
      <c r="H119" s="1">
        <f t="shared" si="1"/>
        <v>124032.66000000009</v>
      </c>
      <c r="I119">
        <v>7310</v>
      </c>
      <c r="J119" s="6" t="s">
        <v>51</v>
      </c>
    </row>
    <row r="120" spans="1:20" x14ac:dyDescent="0.25">
      <c r="A120" s="2">
        <v>42204</v>
      </c>
      <c r="B120">
        <v>1343</v>
      </c>
      <c r="C120" t="s">
        <v>131</v>
      </c>
      <c r="D120" t="s">
        <v>128</v>
      </c>
      <c r="E120" s="15" t="s">
        <v>274</v>
      </c>
      <c r="F120" s="1">
        <v>125</v>
      </c>
      <c r="H120" s="1">
        <f t="shared" si="1"/>
        <v>123907.66000000009</v>
      </c>
      <c r="I120">
        <v>7310</v>
      </c>
      <c r="J120" s="6" t="s">
        <v>51</v>
      </c>
    </row>
    <row r="121" spans="1:20" x14ac:dyDescent="0.25">
      <c r="A121" s="2">
        <v>42204</v>
      </c>
      <c r="B121">
        <v>1344</v>
      </c>
      <c r="C121" t="s">
        <v>127</v>
      </c>
      <c r="D121" t="s">
        <v>128</v>
      </c>
      <c r="E121" s="15" t="s">
        <v>274</v>
      </c>
      <c r="F121" s="1">
        <v>125</v>
      </c>
      <c r="H121" s="1">
        <f t="shared" si="1"/>
        <v>123782.66000000009</v>
      </c>
      <c r="I121">
        <v>7310</v>
      </c>
      <c r="J121" s="6" t="s">
        <v>51</v>
      </c>
      <c r="K121" t="s">
        <v>340</v>
      </c>
    </row>
    <row r="122" spans="1:20" x14ac:dyDescent="0.25">
      <c r="A122" s="2">
        <v>42204</v>
      </c>
      <c r="B122">
        <v>1345</v>
      </c>
      <c r="C122" t="s">
        <v>135</v>
      </c>
      <c r="D122" t="s">
        <v>128</v>
      </c>
      <c r="E122" s="15" t="s">
        <v>274</v>
      </c>
      <c r="F122" s="1">
        <v>100</v>
      </c>
      <c r="H122" s="1">
        <f t="shared" si="1"/>
        <v>123682.66000000009</v>
      </c>
      <c r="I122">
        <v>7310</v>
      </c>
      <c r="J122" s="6" t="s">
        <v>51</v>
      </c>
    </row>
    <row r="123" spans="1:20" x14ac:dyDescent="0.25">
      <c r="A123" s="2">
        <v>42204</v>
      </c>
      <c r="B123">
        <v>1346</v>
      </c>
      <c r="C123" t="s">
        <v>130</v>
      </c>
      <c r="D123" t="s">
        <v>128</v>
      </c>
      <c r="E123" s="15" t="s">
        <v>274</v>
      </c>
      <c r="F123" s="1">
        <v>100</v>
      </c>
      <c r="H123" s="1">
        <f t="shared" si="1"/>
        <v>123582.66000000009</v>
      </c>
      <c r="I123">
        <v>7310</v>
      </c>
      <c r="J123" s="6" t="s">
        <v>51</v>
      </c>
    </row>
    <row r="124" spans="1:20" x14ac:dyDescent="0.25">
      <c r="A124" s="2">
        <v>42204</v>
      </c>
      <c r="B124">
        <v>1347</v>
      </c>
      <c r="C124" t="s">
        <v>129</v>
      </c>
      <c r="D124" t="s">
        <v>128</v>
      </c>
      <c r="E124" s="15" t="s">
        <v>274</v>
      </c>
      <c r="F124" s="1">
        <v>100</v>
      </c>
      <c r="H124" s="1">
        <f t="shared" si="1"/>
        <v>123482.66000000009</v>
      </c>
      <c r="I124">
        <v>7310</v>
      </c>
      <c r="J124" s="6" t="s">
        <v>51</v>
      </c>
    </row>
    <row r="125" spans="1:20" x14ac:dyDescent="0.25">
      <c r="A125" s="2">
        <v>42204</v>
      </c>
      <c r="B125">
        <v>1348</v>
      </c>
      <c r="C125" t="s">
        <v>138</v>
      </c>
      <c r="D125" t="s">
        <v>128</v>
      </c>
      <c r="E125" s="15" t="s">
        <v>274</v>
      </c>
      <c r="F125" s="1">
        <v>200</v>
      </c>
      <c r="H125" s="1">
        <f t="shared" si="1"/>
        <v>123282.66000000009</v>
      </c>
      <c r="I125">
        <v>7310</v>
      </c>
      <c r="J125" s="6" t="s">
        <v>51</v>
      </c>
    </row>
    <row r="126" spans="1:20" x14ac:dyDescent="0.25">
      <c r="A126" s="2">
        <v>42204</v>
      </c>
      <c r="B126">
        <v>1349</v>
      </c>
      <c r="C126" t="s">
        <v>139</v>
      </c>
      <c r="D126" t="s">
        <v>128</v>
      </c>
      <c r="E126" s="15" t="s">
        <v>274</v>
      </c>
      <c r="F126" s="1">
        <v>200</v>
      </c>
      <c r="H126" s="1">
        <f t="shared" si="1"/>
        <v>123082.66000000009</v>
      </c>
      <c r="I126">
        <v>7310</v>
      </c>
      <c r="J126" s="6" t="s">
        <v>51</v>
      </c>
    </row>
    <row r="127" spans="1:20" x14ac:dyDescent="0.25">
      <c r="A127" s="2">
        <v>42204</v>
      </c>
      <c r="B127">
        <v>1350</v>
      </c>
      <c r="C127" t="s">
        <v>140</v>
      </c>
      <c r="D127" t="s">
        <v>128</v>
      </c>
      <c r="E127" s="15" t="s">
        <v>274</v>
      </c>
      <c r="F127" s="1">
        <v>200</v>
      </c>
      <c r="H127" s="1">
        <f t="shared" si="1"/>
        <v>122882.66000000009</v>
      </c>
      <c r="I127">
        <v>7310</v>
      </c>
      <c r="J127" s="6" t="s">
        <v>51</v>
      </c>
    </row>
    <row r="128" spans="1:20" x14ac:dyDescent="0.25">
      <c r="A128" s="2">
        <v>42205</v>
      </c>
      <c r="B128" t="s">
        <v>34</v>
      </c>
      <c r="C128" t="s">
        <v>305</v>
      </c>
      <c r="D128" t="s">
        <v>173</v>
      </c>
      <c r="E128" s="15" t="s">
        <v>274</v>
      </c>
      <c r="G128" s="1">
        <v>38000</v>
      </c>
      <c r="H128" s="1">
        <f t="shared" si="1"/>
        <v>160882.66000000009</v>
      </c>
      <c r="I128">
        <v>1000</v>
      </c>
      <c r="J128" s="6" t="s">
        <v>56</v>
      </c>
    </row>
    <row r="129" spans="1:10" x14ac:dyDescent="0.25">
      <c r="C129" t="s">
        <v>141</v>
      </c>
      <c r="D129" t="s">
        <v>142</v>
      </c>
      <c r="E129" s="15" t="s">
        <v>274</v>
      </c>
      <c r="G129" s="1">
        <v>51312.15</v>
      </c>
      <c r="H129" s="1">
        <f t="shared" si="1"/>
        <v>212194.81000000008</v>
      </c>
      <c r="I129">
        <v>4400</v>
      </c>
      <c r="J129" s="6" t="s">
        <v>51</v>
      </c>
    </row>
    <row r="130" spans="1:10" x14ac:dyDescent="0.25">
      <c r="A130" s="2">
        <v>42206</v>
      </c>
      <c r="B130" t="s">
        <v>34</v>
      </c>
      <c r="C130" t="s">
        <v>117</v>
      </c>
      <c r="D130" t="s">
        <v>143</v>
      </c>
      <c r="E130" s="15" t="s">
        <v>274</v>
      </c>
      <c r="G130" s="1">
        <v>385</v>
      </c>
      <c r="H130" s="1">
        <f t="shared" si="1"/>
        <v>212579.81000000008</v>
      </c>
      <c r="I130">
        <v>4900</v>
      </c>
      <c r="J130" s="6" t="s">
        <v>54</v>
      </c>
    </row>
    <row r="131" spans="1:10" x14ac:dyDescent="0.25">
      <c r="A131" s="2">
        <v>42206</v>
      </c>
      <c r="B131" t="s">
        <v>34</v>
      </c>
      <c r="C131" t="s">
        <v>117</v>
      </c>
      <c r="D131" t="s">
        <v>145</v>
      </c>
      <c r="E131" s="15" t="s">
        <v>274</v>
      </c>
      <c r="G131" s="1">
        <v>1625</v>
      </c>
      <c r="H131" s="1">
        <f t="shared" si="1"/>
        <v>214204.81000000008</v>
      </c>
      <c r="I131">
        <v>4900</v>
      </c>
      <c r="J131" s="6" t="s">
        <v>89</v>
      </c>
    </row>
    <row r="132" spans="1:10" x14ac:dyDescent="0.25">
      <c r="A132" s="2">
        <v>42206</v>
      </c>
      <c r="B132" t="s">
        <v>34</v>
      </c>
      <c r="C132" t="s">
        <v>306</v>
      </c>
      <c r="D132" t="s">
        <v>144</v>
      </c>
      <c r="E132" s="15" t="s">
        <v>274</v>
      </c>
      <c r="G132" s="1">
        <v>1300</v>
      </c>
      <c r="H132" s="1">
        <f t="shared" si="1"/>
        <v>215504.81000000008</v>
      </c>
      <c r="I132">
        <v>1000</v>
      </c>
      <c r="J132" s="6" t="s">
        <v>56</v>
      </c>
    </row>
    <row r="133" spans="1:10" x14ac:dyDescent="0.25">
      <c r="A133" s="2">
        <v>42206</v>
      </c>
      <c r="B133" t="s">
        <v>34</v>
      </c>
      <c r="C133" t="s">
        <v>117</v>
      </c>
      <c r="D133" t="s">
        <v>146</v>
      </c>
      <c r="E133" s="15" t="s">
        <v>274</v>
      </c>
      <c r="G133" s="1">
        <v>2905</v>
      </c>
      <c r="H133" s="1">
        <f t="shared" ref="H133:H151" si="2">SUM(H132-F133+G133)</f>
        <v>218409.81000000008</v>
      </c>
      <c r="I133" s="22">
        <v>4900</v>
      </c>
      <c r="J133" s="23" t="s">
        <v>89</v>
      </c>
    </row>
    <row r="134" spans="1:10" x14ac:dyDescent="0.25">
      <c r="A134" s="2">
        <v>42206</v>
      </c>
      <c r="B134" t="s">
        <v>34</v>
      </c>
      <c r="C134" t="s">
        <v>117</v>
      </c>
      <c r="D134" t="s">
        <v>147</v>
      </c>
      <c r="E134" s="15" t="s">
        <v>274</v>
      </c>
      <c r="G134" s="1">
        <v>10942</v>
      </c>
      <c r="H134" s="1">
        <f t="shared" si="2"/>
        <v>229351.81000000008</v>
      </c>
      <c r="I134">
        <v>4100</v>
      </c>
      <c r="J134" s="6" t="s">
        <v>51</v>
      </c>
    </row>
    <row r="135" spans="1:10" x14ac:dyDescent="0.25">
      <c r="A135" s="2">
        <v>42206</v>
      </c>
      <c r="B135" t="s">
        <v>34</v>
      </c>
      <c r="C135" t="s">
        <v>117</v>
      </c>
      <c r="D135" t="s">
        <v>148</v>
      </c>
      <c r="E135" s="15" t="s">
        <v>274</v>
      </c>
      <c r="G135" s="1">
        <v>9074.75</v>
      </c>
      <c r="H135" s="1">
        <f t="shared" si="2"/>
        <v>238426.56000000008</v>
      </c>
      <c r="I135">
        <v>4100</v>
      </c>
      <c r="J135" s="6" t="s">
        <v>51</v>
      </c>
    </row>
    <row r="136" spans="1:10" x14ac:dyDescent="0.25">
      <c r="A136" s="2">
        <v>42206</v>
      </c>
      <c r="B136" t="s">
        <v>34</v>
      </c>
      <c r="C136" t="s">
        <v>149</v>
      </c>
      <c r="D136" t="s">
        <v>109</v>
      </c>
      <c r="E136" s="15" t="s">
        <v>274</v>
      </c>
      <c r="G136" s="1">
        <v>23800</v>
      </c>
      <c r="H136" s="1">
        <f t="shared" si="2"/>
        <v>262226.56000000006</v>
      </c>
      <c r="I136">
        <v>4300</v>
      </c>
      <c r="J136" s="6" t="s">
        <v>56</v>
      </c>
    </row>
    <row r="137" spans="1:10" x14ac:dyDescent="0.25">
      <c r="A137" s="2">
        <v>42208</v>
      </c>
      <c r="B137" t="s">
        <v>34</v>
      </c>
      <c r="C137" t="s">
        <v>117</v>
      </c>
      <c r="D137" t="s">
        <v>150</v>
      </c>
      <c r="E137" s="15" t="s">
        <v>274</v>
      </c>
      <c r="G137" s="1">
        <v>415</v>
      </c>
      <c r="H137" s="1">
        <f t="shared" si="2"/>
        <v>262641.56000000006</v>
      </c>
      <c r="I137" s="22">
        <v>4900</v>
      </c>
      <c r="J137" s="23" t="s">
        <v>345</v>
      </c>
    </row>
    <row r="138" spans="1:10" x14ac:dyDescent="0.25">
      <c r="A138" s="2">
        <v>42208</v>
      </c>
      <c r="C138" t="s">
        <v>306</v>
      </c>
      <c r="D138" t="s">
        <v>308</v>
      </c>
      <c r="E138" s="15" t="s">
        <v>274</v>
      </c>
      <c r="G138" s="1">
        <v>100</v>
      </c>
      <c r="H138" s="1">
        <f t="shared" si="2"/>
        <v>262741.56000000006</v>
      </c>
      <c r="I138">
        <v>1000</v>
      </c>
      <c r="J138" s="6" t="s">
        <v>56</v>
      </c>
    </row>
    <row r="139" spans="1:10" x14ac:dyDescent="0.25">
      <c r="A139" s="2">
        <v>42209</v>
      </c>
      <c r="B139" t="s">
        <v>116</v>
      </c>
      <c r="C139" t="s">
        <v>303</v>
      </c>
      <c r="D139" t="s">
        <v>151</v>
      </c>
      <c r="E139" s="15" t="s">
        <v>274</v>
      </c>
      <c r="F139" s="1">
        <v>900</v>
      </c>
      <c r="H139" s="1">
        <f t="shared" si="2"/>
        <v>261841.56000000006</v>
      </c>
      <c r="I139">
        <v>1000</v>
      </c>
      <c r="J139" s="6" t="s">
        <v>56</v>
      </c>
    </row>
    <row r="140" spans="1:10" x14ac:dyDescent="0.25">
      <c r="A140" s="2">
        <v>42209</v>
      </c>
      <c r="B140" t="s">
        <v>116</v>
      </c>
      <c r="C140" t="s">
        <v>304</v>
      </c>
      <c r="D140" t="s">
        <v>125</v>
      </c>
      <c r="E140" s="15" t="s">
        <v>274</v>
      </c>
      <c r="F140" s="1">
        <v>45100</v>
      </c>
      <c r="H140" s="1">
        <f t="shared" si="2"/>
        <v>216741.56000000006</v>
      </c>
      <c r="I140">
        <v>1000</v>
      </c>
      <c r="J140" s="6" t="s">
        <v>56</v>
      </c>
    </row>
    <row r="141" spans="1:10" x14ac:dyDescent="0.25">
      <c r="A141" s="2">
        <v>42210</v>
      </c>
      <c r="B141">
        <v>1351</v>
      </c>
      <c r="C141" t="s">
        <v>136</v>
      </c>
      <c r="D141" t="s">
        <v>137</v>
      </c>
      <c r="E141" s="15" t="s">
        <v>274</v>
      </c>
      <c r="F141" s="1">
        <v>250</v>
      </c>
      <c r="H141" s="1">
        <f t="shared" si="2"/>
        <v>216491.56000000006</v>
      </c>
      <c r="I141" s="22">
        <v>7310</v>
      </c>
      <c r="J141" s="6" t="s">
        <v>55</v>
      </c>
    </row>
    <row r="142" spans="1:10" x14ac:dyDescent="0.25">
      <c r="A142" s="2">
        <v>42210</v>
      </c>
      <c r="B142">
        <v>1352</v>
      </c>
      <c r="C142" t="s">
        <v>133</v>
      </c>
      <c r="D142" t="s">
        <v>128</v>
      </c>
      <c r="E142" s="15" t="s">
        <v>274</v>
      </c>
      <c r="F142" s="1">
        <v>125</v>
      </c>
      <c r="H142" s="1">
        <f t="shared" si="2"/>
        <v>216366.56000000006</v>
      </c>
      <c r="I142" s="22">
        <v>7310</v>
      </c>
      <c r="J142" s="6" t="s">
        <v>51</v>
      </c>
    </row>
    <row r="143" spans="1:10" x14ac:dyDescent="0.25">
      <c r="A143" s="2">
        <v>42210</v>
      </c>
      <c r="B143">
        <v>1353</v>
      </c>
      <c r="C143" t="s">
        <v>134</v>
      </c>
      <c r="D143" t="s">
        <v>128</v>
      </c>
      <c r="E143" s="15" t="s">
        <v>274</v>
      </c>
      <c r="F143" s="1">
        <v>125</v>
      </c>
      <c r="H143" s="1">
        <f t="shared" si="2"/>
        <v>216241.56000000006</v>
      </c>
      <c r="I143" s="22">
        <v>7310</v>
      </c>
      <c r="J143" s="6" t="s">
        <v>51</v>
      </c>
    </row>
    <row r="144" spans="1:10" x14ac:dyDescent="0.25">
      <c r="A144" s="2">
        <v>42210</v>
      </c>
      <c r="B144">
        <v>1354</v>
      </c>
      <c r="C144" t="s">
        <v>129</v>
      </c>
      <c r="D144" t="s">
        <v>128</v>
      </c>
      <c r="E144" s="15" t="s">
        <v>274</v>
      </c>
      <c r="F144" s="1">
        <v>100</v>
      </c>
      <c r="H144" s="1">
        <f t="shared" si="2"/>
        <v>216141.56000000006</v>
      </c>
      <c r="I144" s="22">
        <v>7310</v>
      </c>
      <c r="J144" s="6" t="s">
        <v>51</v>
      </c>
    </row>
    <row r="145" spans="1:10" x14ac:dyDescent="0.25">
      <c r="A145" s="2">
        <v>42210</v>
      </c>
      <c r="B145">
        <v>1355</v>
      </c>
      <c r="C145" t="s">
        <v>130</v>
      </c>
      <c r="D145" t="s">
        <v>128</v>
      </c>
      <c r="E145" s="15" t="s">
        <v>274</v>
      </c>
      <c r="F145" s="1">
        <v>100</v>
      </c>
      <c r="H145" s="1">
        <f t="shared" si="2"/>
        <v>216041.56000000006</v>
      </c>
      <c r="I145" s="22">
        <v>7310</v>
      </c>
      <c r="J145" s="6" t="s">
        <v>51</v>
      </c>
    </row>
    <row r="146" spans="1:10" x14ac:dyDescent="0.25">
      <c r="A146" s="2">
        <v>42210</v>
      </c>
      <c r="B146">
        <v>1356</v>
      </c>
      <c r="C146" t="s">
        <v>127</v>
      </c>
      <c r="D146" t="s">
        <v>128</v>
      </c>
      <c r="E146" s="15" t="s">
        <v>274</v>
      </c>
      <c r="F146" s="1">
        <v>100</v>
      </c>
      <c r="H146" s="1">
        <f t="shared" si="2"/>
        <v>215941.56000000006</v>
      </c>
      <c r="I146" s="22">
        <v>7310</v>
      </c>
      <c r="J146" s="6" t="s">
        <v>51</v>
      </c>
    </row>
    <row r="147" spans="1:10" x14ac:dyDescent="0.25">
      <c r="A147" s="2">
        <v>42210</v>
      </c>
      <c r="B147">
        <v>1357</v>
      </c>
      <c r="C147" t="s">
        <v>94</v>
      </c>
      <c r="H147" s="1">
        <f t="shared" si="2"/>
        <v>215941.56000000006</v>
      </c>
    </row>
    <row r="148" spans="1:10" x14ac:dyDescent="0.25">
      <c r="A148" s="2">
        <v>42210</v>
      </c>
      <c r="B148">
        <v>1358</v>
      </c>
      <c r="C148" t="s">
        <v>135</v>
      </c>
      <c r="D148" t="s">
        <v>128</v>
      </c>
      <c r="E148" s="15" t="s">
        <v>274</v>
      </c>
      <c r="F148" s="1">
        <v>100</v>
      </c>
      <c r="H148" s="1">
        <f t="shared" si="2"/>
        <v>215841.56000000006</v>
      </c>
      <c r="I148" s="22">
        <v>7310</v>
      </c>
      <c r="J148" s="6" t="s">
        <v>51</v>
      </c>
    </row>
    <row r="149" spans="1:10" x14ac:dyDescent="0.25">
      <c r="A149" s="2">
        <v>42210</v>
      </c>
      <c r="B149">
        <v>1359</v>
      </c>
      <c r="C149" t="s">
        <v>132</v>
      </c>
      <c r="D149" t="s">
        <v>128</v>
      </c>
      <c r="E149" s="15" t="s">
        <v>274</v>
      </c>
      <c r="F149" s="1">
        <v>125</v>
      </c>
      <c r="H149" s="1">
        <f t="shared" si="2"/>
        <v>215716.56000000006</v>
      </c>
      <c r="I149" s="22">
        <v>7310</v>
      </c>
      <c r="J149" s="6" t="s">
        <v>51</v>
      </c>
    </row>
    <row r="150" spans="1:10" x14ac:dyDescent="0.25">
      <c r="A150" s="2">
        <v>42210</v>
      </c>
      <c r="B150">
        <v>1360</v>
      </c>
      <c r="C150" t="s">
        <v>131</v>
      </c>
      <c r="D150" t="s">
        <v>128</v>
      </c>
      <c r="E150" s="15" t="s">
        <v>274</v>
      </c>
      <c r="F150" s="1">
        <v>125</v>
      </c>
      <c r="H150" s="1">
        <f t="shared" si="2"/>
        <v>215591.56000000006</v>
      </c>
      <c r="I150" s="22">
        <v>7310</v>
      </c>
      <c r="J150" s="6" t="s">
        <v>51</v>
      </c>
    </row>
    <row r="151" spans="1:10" x14ac:dyDescent="0.25">
      <c r="A151" s="2">
        <v>42210</v>
      </c>
      <c r="B151">
        <v>1361</v>
      </c>
      <c r="C151" t="s">
        <v>139</v>
      </c>
      <c r="D151" t="s">
        <v>128</v>
      </c>
      <c r="E151" s="15" t="s">
        <v>274</v>
      </c>
      <c r="F151" s="1">
        <v>100</v>
      </c>
      <c r="H151" s="1">
        <f t="shared" si="2"/>
        <v>215491.56000000006</v>
      </c>
      <c r="I151" s="22">
        <v>7310</v>
      </c>
      <c r="J151" s="6" t="s">
        <v>51</v>
      </c>
    </row>
    <row r="152" spans="1:10" x14ac:dyDescent="0.25">
      <c r="A152" s="2">
        <v>42210</v>
      </c>
      <c r="B152">
        <v>1362</v>
      </c>
      <c r="C152" t="s">
        <v>138</v>
      </c>
      <c r="D152" t="s">
        <v>128</v>
      </c>
      <c r="E152" s="15" t="s">
        <v>274</v>
      </c>
      <c r="F152" s="1">
        <v>100</v>
      </c>
      <c r="H152" s="1">
        <f>SUM(H151-F152+G152)</f>
        <v>215391.56000000006</v>
      </c>
      <c r="I152" s="22">
        <v>7310</v>
      </c>
      <c r="J152" s="6" t="s">
        <v>51</v>
      </c>
    </row>
    <row r="153" spans="1:10" x14ac:dyDescent="0.25">
      <c r="A153" s="2">
        <v>42211</v>
      </c>
      <c r="B153">
        <v>1363</v>
      </c>
      <c r="C153" t="s">
        <v>152</v>
      </c>
      <c r="D153" t="s">
        <v>153</v>
      </c>
      <c r="E153" s="15" t="s">
        <v>274</v>
      </c>
      <c r="F153" s="1">
        <v>125</v>
      </c>
      <c r="H153" s="1">
        <f t="shared" ref="H153:H217" si="3">SUM(H152-F153+G153)</f>
        <v>215266.56000000006</v>
      </c>
      <c r="I153">
        <v>6300</v>
      </c>
      <c r="J153" s="6" t="s">
        <v>56</v>
      </c>
    </row>
    <row r="154" spans="1:10" x14ac:dyDescent="0.25">
      <c r="A154" s="2">
        <v>42211</v>
      </c>
      <c r="B154">
        <v>1364</v>
      </c>
      <c r="C154" t="s">
        <v>154</v>
      </c>
      <c r="D154" t="s">
        <v>155</v>
      </c>
      <c r="E154" s="15" t="s">
        <v>274</v>
      </c>
      <c r="F154" s="1">
        <v>1825</v>
      </c>
      <c r="H154" s="1">
        <f t="shared" si="3"/>
        <v>213441.56000000006</v>
      </c>
      <c r="I154">
        <v>6500</v>
      </c>
      <c r="J154" s="6" t="s">
        <v>89</v>
      </c>
    </row>
    <row r="155" spans="1:10" x14ac:dyDescent="0.25">
      <c r="A155" s="2">
        <v>42211</v>
      </c>
      <c r="B155">
        <v>1365</v>
      </c>
      <c r="C155" t="s">
        <v>83</v>
      </c>
      <c r="D155" t="s">
        <v>84</v>
      </c>
      <c r="E155" s="15" t="s">
        <v>274</v>
      </c>
      <c r="F155" s="1">
        <v>4000</v>
      </c>
      <c r="H155" s="1">
        <f t="shared" si="3"/>
        <v>209441.56000000006</v>
      </c>
      <c r="I155">
        <v>6300</v>
      </c>
      <c r="J155" s="6" t="s">
        <v>89</v>
      </c>
    </row>
    <row r="156" spans="1:10" x14ac:dyDescent="0.25">
      <c r="A156" s="2">
        <v>42211</v>
      </c>
      <c r="B156">
        <v>1366</v>
      </c>
      <c r="C156" t="s">
        <v>156</v>
      </c>
      <c r="D156" t="s">
        <v>157</v>
      </c>
      <c r="E156" s="15" t="s">
        <v>274</v>
      </c>
      <c r="F156" s="1">
        <v>1380</v>
      </c>
      <c r="H156" s="1">
        <f t="shared" si="3"/>
        <v>208061.56000000006</v>
      </c>
      <c r="I156">
        <v>6900</v>
      </c>
      <c r="J156" s="6" t="s">
        <v>51</v>
      </c>
    </row>
    <row r="157" spans="1:10" x14ac:dyDescent="0.25">
      <c r="A157" s="2">
        <v>42211</v>
      </c>
      <c r="B157">
        <v>1367</v>
      </c>
      <c r="C157" t="s">
        <v>158</v>
      </c>
      <c r="D157" t="s">
        <v>159</v>
      </c>
      <c r="E157" s="15" t="s">
        <v>274</v>
      </c>
      <c r="F157" s="1">
        <v>1000</v>
      </c>
      <c r="H157" s="1">
        <f t="shared" si="3"/>
        <v>207061.56000000006</v>
      </c>
      <c r="I157">
        <v>7300</v>
      </c>
      <c r="J157" s="6" t="s">
        <v>51</v>
      </c>
    </row>
    <row r="158" spans="1:10" x14ac:dyDescent="0.25">
      <c r="A158" s="2">
        <v>42211</v>
      </c>
      <c r="B158">
        <v>1368</v>
      </c>
      <c r="C158" t="s">
        <v>94</v>
      </c>
      <c r="H158" s="1">
        <f t="shared" si="3"/>
        <v>207061.56000000006</v>
      </c>
    </row>
    <row r="159" spans="1:10" x14ac:dyDescent="0.25">
      <c r="A159" s="2">
        <v>42211</v>
      </c>
      <c r="B159">
        <v>1369</v>
      </c>
      <c r="C159" t="s">
        <v>160</v>
      </c>
      <c r="D159" t="s">
        <v>162</v>
      </c>
      <c r="E159" s="15" t="s">
        <v>274</v>
      </c>
      <c r="F159" s="1">
        <v>1600</v>
      </c>
      <c r="H159" s="1">
        <f t="shared" si="3"/>
        <v>205461.56000000006</v>
      </c>
      <c r="I159">
        <v>7300</v>
      </c>
      <c r="J159" s="6" t="s">
        <v>55</v>
      </c>
    </row>
    <row r="160" spans="1:10" x14ac:dyDescent="0.25">
      <c r="A160" s="2">
        <v>42211</v>
      </c>
      <c r="B160">
        <v>1370</v>
      </c>
      <c r="C160" t="s">
        <v>161</v>
      </c>
      <c r="D160" t="s">
        <v>163</v>
      </c>
      <c r="E160" s="15" t="s">
        <v>274</v>
      </c>
      <c r="F160" s="1">
        <v>1200</v>
      </c>
      <c r="H160" s="1">
        <f t="shared" si="3"/>
        <v>204261.56000000006</v>
      </c>
      <c r="I160">
        <v>6500</v>
      </c>
      <c r="J160" s="6" t="s">
        <v>51</v>
      </c>
    </row>
    <row r="161" spans="1:10" x14ac:dyDescent="0.25">
      <c r="A161" s="2">
        <v>42211</v>
      </c>
      <c r="B161">
        <v>1371</v>
      </c>
      <c r="C161" t="s">
        <v>129</v>
      </c>
      <c r="D161" t="s">
        <v>128</v>
      </c>
      <c r="E161" s="15" t="s">
        <v>274</v>
      </c>
      <c r="F161" s="1">
        <v>100</v>
      </c>
      <c r="H161" s="1">
        <f t="shared" si="3"/>
        <v>204161.56000000006</v>
      </c>
      <c r="I161" s="22">
        <v>7310</v>
      </c>
      <c r="J161" s="6" t="s">
        <v>51</v>
      </c>
    </row>
    <row r="162" spans="1:10" x14ac:dyDescent="0.25">
      <c r="A162" s="2">
        <v>42211</v>
      </c>
      <c r="B162">
        <v>1372</v>
      </c>
      <c r="C162" t="s">
        <v>130</v>
      </c>
      <c r="D162" t="s">
        <v>128</v>
      </c>
      <c r="E162" s="15" t="s">
        <v>274</v>
      </c>
      <c r="F162" s="1">
        <v>100</v>
      </c>
      <c r="H162" s="1">
        <f t="shared" si="3"/>
        <v>204061.56000000006</v>
      </c>
      <c r="I162" s="22">
        <v>7310</v>
      </c>
      <c r="J162" s="6" t="s">
        <v>51</v>
      </c>
    </row>
    <row r="163" spans="1:10" x14ac:dyDescent="0.25">
      <c r="A163" s="2">
        <v>42211</v>
      </c>
      <c r="B163">
        <v>1373</v>
      </c>
      <c r="C163" t="s">
        <v>135</v>
      </c>
      <c r="D163" t="s">
        <v>128</v>
      </c>
      <c r="E163" s="15" t="s">
        <v>274</v>
      </c>
      <c r="F163" s="1">
        <v>100</v>
      </c>
      <c r="H163" s="1">
        <f t="shared" si="3"/>
        <v>203961.56000000006</v>
      </c>
      <c r="I163" s="22">
        <v>7310</v>
      </c>
      <c r="J163" s="6" t="s">
        <v>51</v>
      </c>
    </row>
    <row r="164" spans="1:10" x14ac:dyDescent="0.25">
      <c r="A164" s="2">
        <v>42211</v>
      </c>
      <c r="B164">
        <v>1374</v>
      </c>
      <c r="C164" t="s">
        <v>136</v>
      </c>
      <c r="D164" t="s">
        <v>137</v>
      </c>
      <c r="E164" s="15" t="s">
        <v>274</v>
      </c>
      <c r="F164" s="1">
        <v>375</v>
      </c>
      <c r="H164" s="1">
        <f t="shared" si="3"/>
        <v>203586.56000000006</v>
      </c>
      <c r="I164" s="22">
        <v>7310</v>
      </c>
      <c r="J164" s="6" t="s">
        <v>55</v>
      </c>
    </row>
    <row r="165" spans="1:10" x14ac:dyDescent="0.25">
      <c r="A165" s="2">
        <v>42211</v>
      </c>
      <c r="B165">
        <v>1375</v>
      </c>
      <c r="C165" t="s">
        <v>131</v>
      </c>
      <c r="D165" t="s">
        <v>128</v>
      </c>
      <c r="E165" s="15" t="s">
        <v>274</v>
      </c>
      <c r="F165" s="1">
        <v>125</v>
      </c>
      <c r="H165" s="1">
        <f t="shared" si="3"/>
        <v>203461.56000000006</v>
      </c>
      <c r="I165" s="22">
        <v>7310</v>
      </c>
      <c r="J165" s="6" t="s">
        <v>51</v>
      </c>
    </row>
    <row r="166" spans="1:10" x14ac:dyDescent="0.25">
      <c r="A166" s="2">
        <v>42211</v>
      </c>
      <c r="B166">
        <v>1376</v>
      </c>
      <c r="C166" t="s">
        <v>140</v>
      </c>
      <c r="D166" t="s">
        <v>128</v>
      </c>
      <c r="E166" s="15" t="s">
        <v>274</v>
      </c>
      <c r="F166" s="1">
        <v>300</v>
      </c>
      <c r="H166" s="1">
        <f t="shared" si="3"/>
        <v>203161.56000000006</v>
      </c>
      <c r="I166" s="22">
        <v>7310</v>
      </c>
      <c r="J166" s="6" t="s">
        <v>51</v>
      </c>
    </row>
    <row r="167" spans="1:10" x14ac:dyDescent="0.25">
      <c r="A167" s="2">
        <v>42211</v>
      </c>
      <c r="B167">
        <v>1377</v>
      </c>
      <c r="C167" t="s">
        <v>132</v>
      </c>
      <c r="D167" t="s">
        <v>128</v>
      </c>
      <c r="E167" s="15" t="s">
        <v>274</v>
      </c>
      <c r="F167" s="1">
        <v>125</v>
      </c>
      <c r="H167" s="1">
        <f t="shared" si="3"/>
        <v>203036.56000000006</v>
      </c>
      <c r="I167" s="22">
        <v>7310</v>
      </c>
      <c r="J167" s="6" t="s">
        <v>51</v>
      </c>
    </row>
    <row r="168" spans="1:10" x14ac:dyDescent="0.25">
      <c r="A168" s="2">
        <v>42211</v>
      </c>
      <c r="B168">
        <v>1378</v>
      </c>
      <c r="C168" t="s">
        <v>133</v>
      </c>
      <c r="D168" t="s">
        <v>128</v>
      </c>
      <c r="E168" s="15" t="s">
        <v>274</v>
      </c>
      <c r="F168" s="1">
        <v>125</v>
      </c>
      <c r="H168" s="1">
        <f t="shared" si="3"/>
        <v>202911.56000000006</v>
      </c>
      <c r="I168" s="22">
        <v>7310</v>
      </c>
      <c r="J168" s="6" t="s">
        <v>51</v>
      </c>
    </row>
    <row r="169" spans="1:10" x14ac:dyDescent="0.25">
      <c r="A169" s="2">
        <v>42211</v>
      </c>
      <c r="B169">
        <v>1379</v>
      </c>
      <c r="C169" t="s">
        <v>127</v>
      </c>
      <c r="D169" t="s">
        <v>128</v>
      </c>
      <c r="E169" s="15" t="s">
        <v>274</v>
      </c>
      <c r="F169" s="1">
        <v>150</v>
      </c>
      <c r="H169" s="1">
        <f t="shared" si="3"/>
        <v>202761.56000000006</v>
      </c>
      <c r="I169" s="22">
        <v>7310</v>
      </c>
      <c r="J169" s="6" t="s">
        <v>51</v>
      </c>
    </row>
    <row r="170" spans="1:10" x14ac:dyDescent="0.25">
      <c r="A170" s="2">
        <v>42211</v>
      </c>
      <c r="B170">
        <v>1380</v>
      </c>
      <c r="C170" t="s">
        <v>134</v>
      </c>
      <c r="D170" t="s">
        <v>128</v>
      </c>
      <c r="E170" s="15" t="s">
        <v>274</v>
      </c>
      <c r="F170" s="1">
        <v>165</v>
      </c>
      <c r="H170" s="1">
        <f t="shared" si="3"/>
        <v>202596.56000000006</v>
      </c>
      <c r="I170" s="22">
        <v>7310</v>
      </c>
      <c r="J170" s="6" t="s">
        <v>51</v>
      </c>
    </row>
    <row r="171" spans="1:10" x14ac:dyDescent="0.25">
      <c r="A171" s="2">
        <v>42211</v>
      </c>
      <c r="B171">
        <v>1381</v>
      </c>
      <c r="C171" t="s">
        <v>164</v>
      </c>
      <c r="D171" t="s">
        <v>165</v>
      </c>
      <c r="E171" s="15" t="s">
        <v>274</v>
      </c>
      <c r="F171" s="1">
        <v>400</v>
      </c>
      <c r="H171" s="1">
        <f t="shared" si="3"/>
        <v>202196.56000000006</v>
      </c>
      <c r="I171">
        <v>7300</v>
      </c>
      <c r="J171" s="6" t="s">
        <v>57</v>
      </c>
    </row>
    <row r="172" spans="1:10" x14ac:dyDescent="0.25">
      <c r="A172" s="2">
        <v>42211</v>
      </c>
      <c r="B172">
        <v>1382</v>
      </c>
      <c r="C172" t="s">
        <v>166</v>
      </c>
      <c r="D172" t="s">
        <v>742</v>
      </c>
      <c r="E172" s="15" t="s">
        <v>274</v>
      </c>
      <c r="F172" s="1">
        <v>1000</v>
      </c>
      <c r="H172" s="1">
        <f t="shared" si="3"/>
        <v>201196.56000000006</v>
      </c>
      <c r="I172">
        <v>7300</v>
      </c>
      <c r="J172" s="6" t="s">
        <v>53</v>
      </c>
    </row>
    <row r="173" spans="1:10" x14ac:dyDescent="0.25">
      <c r="A173" s="2">
        <v>42211</v>
      </c>
      <c r="B173">
        <v>1383</v>
      </c>
      <c r="C173" t="s">
        <v>167</v>
      </c>
      <c r="D173" t="s">
        <v>168</v>
      </c>
      <c r="E173" s="15" t="s">
        <v>274</v>
      </c>
      <c r="F173" s="1">
        <v>300</v>
      </c>
      <c r="H173" s="1">
        <f t="shared" si="3"/>
        <v>200896.56000000006</v>
      </c>
      <c r="I173">
        <v>7310</v>
      </c>
      <c r="J173" s="6" t="s">
        <v>56</v>
      </c>
    </row>
    <row r="174" spans="1:10" x14ac:dyDescent="0.25">
      <c r="A174" s="2">
        <v>42211</v>
      </c>
      <c r="B174">
        <v>1384</v>
      </c>
      <c r="C174" t="s">
        <v>169</v>
      </c>
      <c r="D174" t="s">
        <v>168</v>
      </c>
      <c r="E174" s="15" t="s">
        <v>274</v>
      </c>
      <c r="F174" s="1">
        <v>300</v>
      </c>
      <c r="H174" s="1">
        <f t="shared" si="3"/>
        <v>200596.56000000006</v>
      </c>
      <c r="I174">
        <v>7310</v>
      </c>
      <c r="J174" s="6" t="s">
        <v>56</v>
      </c>
    </row>
    <row r="175" spans="1:10" x14ac:dyDescent="0.25">
      <c r="A175" s="2">
        <v>42211</v>
      </c>
      <c r="B175">
        <v>1385</v>
      </c>
      <c r="C175" t="s">
        <v>138</v>
      </c>
      <c r="D175" t="s">
        <v>128</v>
      </c>
      <c r="E175" s="15" t="s">
        <v>274</v>
      </c>
      <c r="F175" s="1">
        <v>100</v>
      </c>
      <c r="H175" s="1">
        <f t="shared" si="3"/>
        <v>200496.56000000006</v>
      </c>
      <c r="I175">
        <v>7300</v>
      </c>
      <c r="J175" s="6" t="s">
        <v>51</v>
      </c>
    </row>
    <row r="176" spans="1:10" x14ac:dyDescent="0.25">
      <c r="A176" s="2">
        <v>42211</v>
      </c>
      <c r="B176">
        <v>1386</v>
      </c>
      <c r="C176" t="s">
        <v>139</v>
      </c>
      <c r="D176" t="s">
        <v>128</v>
      </c>
      <c r="E176" s="15" t="s">
        <v>274</v>
      </c>
      <c r="F176" s="1">
        <v>100</v>
      </c>
      <c r="H176" s="1">
        <f t="shared" si="3"/>
        <v>200396.56000000006</v>
      </c>
      <c r="I176">
        <v>7300</v>
      </c>
      <c r="J176" s="6" t="s">
        <v>51</v>
      </c>
    </row>
    <row r="177" spans="1:10" x14ac:dyDescent="0.25">
      <c r="A177" s="2">
        <v>42212</v>
      </c>
      <c r="B177" t="s">
        <v>121</v>
      </c>
      <c r="C177" t="s">
        <v>122</v>
      </c>
      <c r="D177" t="s">
        <v>124</v>
      </c>
      <c r="E177" s="15" t="s">
        <v>274</v>
      </c>
      <c r="F177" s="1">
        <v>95240</v>
      </c>
      <c r="H177" s="1">
        <f t="shared" si="3"/>
        <v>105156.56000000006</v>
      </c>
      <c r="I177">
        <v>1200</v>
      </c>
      <c r="J177" s="6" t="s">
        <v>58</v>
      </c>
    </row>
    <row r="178" spans="1:10" x14ac:dyDescent="0.25">
      <c r="A178" s="2">
        <v>42212</v>
      </c>
      <c r="B178" t="s">
        <v>34</v>
      </c>
      <c r="C178" t="s">
        <v>305</v>
      </c>
      <c r="D178" t="s">
        <v>302</v>
      </c>
      <c r="E178" s="15" t="s">
        <v>274</v>
      </c>
      <c r="G178" s="1">
        <v>45100</v>
      </c>
      <c r="H178" s="1">
        <f t="shared" si="3"/>
        <v>150256.56000000006</v>
      </c>
      <c r="I178">
        <v>1000</v>
      </c>
      <c r="J178" s="6" t="s">
        <v>56</v>
      </c>
    </row>
    <row r="179" spans="1:10" x14ac:dyDescent="0.25">
      <c r="A179" s="2">
        <v>42212</v>
      </c>
      <c r="B179" t="s">
        <v>34</v>
      </c>
      <c r="C179" t="s">
        <v>170</v>
      </c>
      <c r="D179" t="s">
        <v>142</v>
      </c>
      <c r="E179" s="15" t="s">
        <v>274</v>
      </c>
      <c r="G179" s="1">
        <v>77071.55</v>
      </c>
      <c r="H179" s="1">
        <f t="shared" si="3"/>
        <v>227328.11000000004</v>
      </c>
      <c r="I179">
        <v>4400</v>
      </c>
      <c r="J179" s="6" t="s">
        <v>51</v>
      </c>
    </row>
    <row r="180" spans="1:10" x14ac:dyDescent="0.25">
      <c r="A180" s="2">
        <v>42214</v>
      </c>
      <c r="B180">
        <v>1387</v>
      </c>
      <c r="C180" t="s">
        <v>175</v>
      </c>
      <c r="D180" t="s">
        <v>174</v>
      </c>
      <c r="E180" s="15" t="s">
        <v>274</v>
      </c>
      <c r="F180" s="1">
        <v>220</v>
      </c>
      <c r="H180" s="1">
        <f t="shared" si="3"/>
        <v>227108.11000000004</v>
      </c>
      <c r="I180">
        <v>7400</v>
      </c>
      <c r="J180" s="6" t="s">
        <v>54</v>
      </c>
    </row>
    <row r="181" spans="1:10" x14ac:dyDescent="0.25">
      <c r="A181" s="2">
        <v>42214</v>
      </c>
      <c r="B181">
        <v>1388</v>
      </c>
      <c r="C181" t="s">
        <v>176</v>
      </c>
      <c r="D181" t="s">
        <v>174</v>
      </c>
      <c r="E181" s="15" t="s">
        <v>274</v>
      </c>
      <c r="F181" s="1">
        <v>65</v>
      </c>
      <c r="H181" s="1">
        <f t="shared" si="3"/>
        <v>227043.11000000004</v>
      </c>
      <c r="I181">
        <v>7400</v>
      </c>
      <c r="J181" s="6" t="s">
        <v>54</v>
      </c>
    </row>
    <row r="182" spans="1:10" x14ac:dyDescent="0.25">
      <c r="A182" s="2">
        <v>42214</v>
      </c>
      <c r="B182">
        <v>1389</v>
      </c>
      <c r="C182" t="s">
        <v>177</v>
      </c>
      <c r="D182" t="s">
        <v>174</v>
      </c>
      <c r="E182" s="15" t="s">
        <v>274</v>
      </c>
      <c r="F182" s="1">
        <v>135</v>
      </c>
      <c r="H182" s="1">
        <f t="shared" si="3"/>
        <v>226908.11000000004</v>
      </c>
      <c r="I182">
        <v>7400</v>
      </c>
      <c r="J182" s="6" t="s">
        <v>54</v>
      </c>
    </row>
    <row r="183" spans="1:10" x14ac:dyDescent="0.25">
      <c r="A183" s="2">
        <v>42214</v>
      </c>
      <c r="B183">
        <v>1390</v>
      </c>
      <c r="C183" t="s">
        <v>178</v>
      </c>
      <c r="D183" t="s">
        <v>174</v>
      </c>
      <c r="E183" s="15" t="s">
        <v>274</v>
      </c>
      <c r="F183" s="1">
        <v>260</v>
      </c>
      <c r="H183" s="1">
        <f t="shared" si="3"/>
        <v>226648.11000000004</v>
      </c>
      <c r="I183">
        <v>7400</v>
      </c>
      <c r="J183" s="6" t="s">
        <v>54</v>
      </c>
    </row>
    <row r="184" spans="1:10" x14ac:dyDescent="0.25">
      <c r="A184" s="2">
        <v>42214</v>
      </c>
      <c r="B184">
        <v>1391</v>
      </c>
      <c r="C184" t="s">
        <v>179</v>
      </c>
      <c r="D184" t="s">
        <v>174</v>
      </c>
      <c r="E184" s="15" t="s">
        <v>274</v>
      </c>
      <c r="F184" s="1">
        <v>200</v>
      </c>
      <c r="H184" s="1">
        <f t="shared" si="3"/>
        <v>226448.11000000004</v>
      </c>
      <c r="I184">
        <v>7400</v>
      </c>
      <c r="J184" s="6" t="s">
        <v>54</v>
      </c>
    </row>
    <row r="185" spans="1:10" x14ac:dyDescent="0.25">
      <c r="A185" s="2">
        <v>42214</v>
      </c>
      <c r="B185">
        <v>1392</v>
      </c>
      <c r="C185" t="s">
        <v>180</v>
      </c>
      <c r="D185" t="s">
        <v>174</v>
      </c>
      <c r="E185" s="15" t="s">
        <v>274</v>
      </c>
      <c r="F185" s="1">
        <v>260</v>
      </c>
      <c r="H185" s="1">
        <f t="shared" si="3"/>
        <v>226188.11000000004</v>
      </c>
      <c r="I185">
        <v>7400</v>
      </c>
      <c r="J185" s="6" t="s">
        <v>54</v>
      </c>
    </row>
    <row r="186" spans="1:10" x14ac:dyDescent="0.25">
      <c r="A186" s="2">
        <v>42214</v>
      </c>
      <c r="B186">
        <v>1393</v>
      </c>
      <c r="C186" t="s">
        <v>181</v>
      </c>
      <c r="D186" t="s">
        <v>174</v>
      </c>
      <c r="E186" s="15" t="s">
        <v>274</v>
      </c>
      <c r="F186" s="1">
        <v>300</v>
      </c>
      <c r="H186" s="1">
        <f t="shared" si="3"/>
        <v>225888.11000000004</v>
      </c>
      <c r="I186">
        <v>7400</v>
      </c>
      <c r="J186" s="6" t="s">
        <v>54</v>
      </c>
    </row>
    <row r="187" spans="1:10" x14ac:dyDescent="0.25">
      <c r="A187" s="2">
        <v>42214</v>
      </c>
      <c r="B187">
        <v>1394</v>
      </c>
      <c r="C187" t="s">
        <v>182</v>
      </c>
      <c r="D187" t="s">
        <v>174</v>
      </c>
      <c r="E187" s="15" t="s">
        <v>274</v>
      </c>
      <c r="F187" s="1">
        <v>260</v>
      </c>
      <c r="H187" s="1">
        <f t="shared" si="3"/>
        <v>225628.11000000004</v>
      </c>
      <c r="I187">
        <v>7400</v>
      </c>
      <c r="J187" s="6" t="s">
        <v>54</v>
      </c>
    </row>
    <row r="188" spans="1:10" x14ac:dyDescent="0.25">
      <c r="A188" s="2">
        <v>42214</v>
      </c>
      <c r="B188">
        <v>1395</v>
      </c>
      <c r="C188" t="s">
        <v>183</v>
      </c>
      <c r="D188" t="s">
        <v>174</v>
      </c>
      <c r="E188" s="15" t="s">
        <v>274</v>
      </c>
      <c r="F188" s="1">
        <v>200</v>
      </c>
      <c r="H188" s="1">
        <f t="shared" si="3"/>
        <v>225428.11000000004</v>
      </c>
      <c r="I188">
        <v>7400</v>
      </c>
      <c r="J188" s="6" t="s">
        <v>54</v>
      </c>
    </row>
    <row r="189" spans="1:10" x14ac:dyDescent="0.25">
      <c r="A189" s="2">
        <v>42214</v>
      </c>
      <c r="B189">
        <v>1396</v>
      </c>
      <c r="C189" t="s">
        <v>184</v>
      </c>
      <c r="D189" t="s">
        <v>174</v>
      </c>
      <c r="E189" s="15" t="s">
        <v>274</v>
      </c>
      <c r="F189" s="1">
        <v>200</v>
      </c>
      <c r="H189" s="1">
        <f t="shared" si="3"/>
        <v>225228.11000000004</v>
      </c>
      <c r="I189">
        <v>7400</v>
      </c>
      <c r="J189" s="6" t="s">
        <v>54</v>
      </c>
    </row>
    <row r="190" spans="1:10" x14ac:dyDescent="0.25">
      <c r="A190" s="2">
        <v>42214</v>
      </c>
      <c r="B190">
        <v>1397</v>
      </c>
      <c r="C190" t="s">
        <v>185</v>
      </c>
      <c r="D190" t="s">
        <v>174</v>
      </c>
      <c r="E190" s="15" t="s">
        <v>274</v>
      </c>
      <c r="F190" s="1">
        <v>260</v>
      </c>
      <c r="H190" s="1">
        <f t="shared" si="3"/>
        <v>224968.11000000004</v>
      </c>
      <c r="I190">
        <v>7400</v>
      </c>
      <c r="J190" s="6" t="s">
        <v>54</v>
      </c>
    </row>
    <row r="191" spans="1:10" x14ac:dyDescent="0.25">
      <c r="A191" s="2">
        <v>42214</v>
      </c>
      <c r="B191">
        <v>1398</v>
      </c>
      <c r="C191" t="s">
        <v>186</v>
      </c>
      <c r="D191" t="s">
        <v>174</v>
      </c>
      <c r="E191" s="15" t="s">
        <v>274</v>
      </c>
      <c r="F191" s="1">
        <v>260</v>
      </c>
      <c r="H191" s="1">
        <f t="shared" si="3"/>
        <v>224708.11000000004</v>
      </c>
      <c r="I191">
        <v>7400</v>
      </c>
      <c r="J191" s="6" t="s">
        <v>54</v>
      </c>
    </row>
    <row r="192" spans="1:10" x14ac:dyDescent="0.25">
      <c r="A192" s="2">
        <v>42214</v>
      </c>
      <c r="B192">
        <v>1399</v>
      </c>
      <c r="C192" t="s">
        <v>187</v>
      </c>
      <c r="D192" t="s">
        <v>174</v>
      </c>
      <c r="E192" s="15" t="s">
        <v>274</v>
      </c>
      <c r="F192" s="1">
        <v>300</v>
      </c>
      <c r="H192" s="1">
        <f t="shared" si="3"/>
        <v>224408.11000000004</v>
      </c>
      <c r="I192">
        <v>7400</v>
      </c>
      <c r="J192" s="6" t="s">
        <v>54</v>
      </c>
    </row>
    <row r="193" spans="1:10" x14ac:dyDescent="0.25">
      <c r="A193" s="2">
        <v>42214</v>
      </c>
      <c r="B193">
        <v>1400</v>
      </c>
      <c r="C193" t="s">
        <v>188</v>
      </c>
      <c r="D193" t="s">
        <v>174</v>
      </c>
      <c r="E193" s="15" t="s">
        <v>274</v>
      </c>
      <c r="F193" s="1">
        <v>240</v>
      </c>
      <c r="H193" s="1">
        <f t="shared" si="3"/>
        <v>224168.11000000004</v>
      </c>
      <c r="I193">
        <v>7400</v>
      </c>
      <c r="J193" s="6" t="s">
        <v>54</v>
      </c>
    </row>
    <row r="194" spans="1:10" x14ac:dyDescent="0.25">
      <c r="A194" s="2">
        <v>42214</v>
      </c>
      <c r="B194">
        <v>1401</v>
      </c>
      <c r="C194" t="s">
        <v>189</v>
      </c>
      <c r="D194" t="s">
        <v>174</v>
      </c>
      <c r="E194" s="15" t="s">
        <v>274</v>
      </c>
      <c r="F194" s="1">
        <v>195</v>
      </c>
      <c r="H194" s="1">
        <f t="shared" si="3"/>
        <v>223973.11000000004</v>
      </c>
      <c r="I194">
        <v>7400</v>
      </c>
      <c r="J194" s="6" t="s">
        <v>54</v>
      </c>
    </row>
    <row r="195" spans="1:10" x14ac:dyDescent="0.25">
      <c r="A195" s="2">
        <v>42214</v>
      </c>
      <c r="B195">
        <v>1402</v>
      </c>
      <c r="C195" t="s">
        <v>190</v>
      </c>
      <c r="D195" t="s">
        <v>191</v>
      </c>
      <c r="E195" s="15" t="s">
        <v>274</v>
      </c>
      <c r="F195" s="1">
        <v>600</v>
      </c>
      <c r="H195" s="1">
        <f t="shared" si="3"/>
        <v>223373.11000000004</v>
      </c>
      <c r="I195">
        <v>7400</v>
      </c>
      <c r="J195" s="6" t="s">
        <v>51</v>
      </c>
    </row>
    <row r="196" spans="1:10" x14ac:dyDescent="0.25">
      <c r="A196" s="2">
        <v>42214</v>
      </c>
      <c r="B196">
        <v>1403</v>
      </c>
      <c r="C196" t="s">
        <v>192</v>
      </c>
      <c r="D196" t="s">
        <v>193</v>
      </c>
      <c r="E196" s="15" t="s">
        <v>274</v>
      </c>
      <c r="F196" s="1">
        <v>600</v>
      </c>
      <c r="H196" s="1">
        <f t="shared" si="3"/>
        <v>222773.11000000004</v>
      </c>
      <c r="I196">
        <v>7400</v>
      </c>
      <c r="J196" s="6" t="s">
        <v>55</v>
      </c>
    </row>
    <row r="197" spans="1:10" x14ac:dyDescent="0.25">
      <c r="A197" s="2">
        <v>42214</v>
      </c>
      <c r="B197">
        <v>1404</v>
      </c>
      <c r="C197" t="s">
        <v>194</v>
      </c>
      <c r="D197" t="s">
        <v>174</v>
      </c>
      <c r="E197" s="15" t="s">
        <v>274</v>
      </c>
      <c r="F197" s="1">
        <v>180</v>
      </c>
      <c r="H197" s="1">
        <f t="shared" si="3"/>
        <v>222593.11000000004</v>
      </c>
      <c r="I197">
        <v>7400</v>
      </c>
      <c r="J197" s="6" t="s">
        <v>54</v>
      </c>
    </row>
    <row r="198" spans="1:10" x14ac:dyDescent="0.25">
      <c r="A198" s="2">
        <v>42214</v>
      </c>
      <c r="B198">
        <v>1405</v>
      </c>
      <c r="C198" t="s">
        <v>195</v>
      </c>
      <c r="D198" t="s">
        <v>174</v>
      </c>
      <c r="E198" s="15" t="s">
        <v>274</v>
      </c>
      <c r="F198" s="1">
        <v>100</v>
      </c>
      <c r="H198" s="1">
        <f t="shared" si="3"/>
        <v>222493.11000000004</v>
      </c>
      <c r="I198">
        <v>7400</v>
      </c>
      <c r="J198" s="6" t="s">
        <v>54</v>
      </c>
    </row>
    <row r="199" spans="1:10" x14ac:dyDescent="0.25">
      <c r="A199" s="2">
        <v>42214</v>
      </c>
      <c r="B199">
        <v>1406</v>
      </c>
      <c r="C199" t="s">
        <v>196</v>
      </c>
      <c r="D199" t="s">
        <v>174</v>
      </c>
      <c r="E199" s="15" t="s">
        <v>274</v>
      </c>
      <c r="F199" s="1">
        <v>100</v>
      </c>
      <c r="H199" s="1">
        <f t="shared" si="3"/>
        <v>222393.11000000004</v>
      </c>
      <c r="I199">
        <v>7400</v>
      </c>
      <c r="J199" s="6" t="s">
        <v>54</v>
      </c>
    </row>
    <row r="200" spans="1:10" x14ac:dyDescent="0.25">
      <c r="A200" s="2">
        <v>42214</v>
      </c>
      <c r="B200">
        <v>1407</v>
      </c>
      <c r="C200" t="s">
        <v>197</v>
      </c>
      <c r="D200" t="s">
        <v>174</v>
      </c>
      <c r="E200" s="15" t="s">
        <v>274</v>
      </c>
      <c r="F200" s="1">
        <v>90</v>
      </c>
      <c r="H200" s="1">
        <f t="shared" si="3"/>
        <v>222303.11000000004</v>
      </c>
      <c r="I200">
        <v>7400</v>
      </c>
      <c r="J200" s="6" t="s">
        <v>54</v>
      </c>
    </row>
    <row r="201" spans="1:10" x14ac:dyDescent="0.25">
      <c r="A201" s="2">
        <v>42214</v>
      </c>
      <c r="B201">
        <v>1408</v>
      </c>
      <c r="C201" t="s">
        <v>11</v>
      </c>
      <c r="D201" t="s">
        <v>199</v>
      </c>
      <c r="E201" s="15" t="s">
        <v>274</v>
      </c>
      <c r="F201" s="1">
        <v>13.97</v>
      </c>
      <c r="H201" s="1">
        <f t="shared" si="3"/>
        <v>222289.14000000004</v>
      </c>
      <c r="I201">
        <v>6900</v>
      </c>
      <c r="J201" s="6" t="s">
        <v>51</v>
      </c>
    </row>
    <row r="202" spans="1:10" x14ac:dyDescent="0.25">
      <c r="A202" s="2">
        <v>42214</v>
      </c>
      <c r="B202">
        <v>1408</v>
      </c>
      <c r="D202" t="s">
        <v>200</v>
      </c>
      <c r="E202" s="15" t="s">
        <v>274</v>
      </c>
      <c r="F202" s="1">
        <v>24.99</v>
      </c>
      <c r="H202" s="1">
        <f t="shared" si="3"/>
        <v>222264.15000000005</v>
      </c>
      <c r="I202">
        <v>6000</v>
      </c>
      <c r="J202" s="6" t="s">
        <v>53</v>
      </c>
    </row>
    <row r="203" spans="1:10" x14ac:dyDescent="0.25">
      <c r="A203" s="2">
        <v>42214</v>
      </c>
      <c r="B203">
        <v>1408</v>
      </c>
      <c r="D203" t="s">
        <v>81</v>
      </c>
      <c r="E203" s="15" t="s">
        <v>274</v>
      </c>
      <c r="F203" s="1">
        <v>18.989999999999998</v>
      </c>
      <c r="H203" s="1">
        <f t="shared" si="3"/>
        <v>222245.16000000006</v>
      </c>
      <c r="I203">
        <v>6000</v>
      </c>
      <c r="J203" s="6" t="s">
        <v>56</v>
      </c>
    </row>
    <row r="204" spans="1:10" x14ac:dyDescent="0.25">
      <c r="A204" s="2">
        <v>42214</v>
      </c>
      <c r="B204">
        <v>1408</v>
      </c>
      <c r="D204" t="s">
        <v>201</v>
      </c>
      <c r="E204" s="15" t="s">
        <v>274</v>
      </c>
      <c r="F204" s="1">
        <v>9.99</v>
      </c>
      <c r="H204" s="1">
        <f t="shared" si="3"/>
        <v>222235.17000000007</v>
      </c>
      <c r="I204">
        <v>6700</v>
      </c>
      <c r="J204" s="6" t="s">
        <v>54</v>
      </c>
    </row>
    <row r="205" spans="1:10" x14ac:dyDescent="0.25">
      <c r="A205" s="2">
        <v>42214</v>
      </c>
      <c r="B205">
        <v>1408</v>
      </c>
      <c r="D205" t="s">
        <v>202</v>
      </c>
      <c r="E205" s="15" t="s">
        <v>274</v>
      </c>
      <c r="F205" s="1">
        <v>9.99</v>
      </c>
      <c r="H205" s="1">
        <f t="shared" si="3"/>
        <v>222225.18000000008</v>
      </c>
      <c r="I205">
        <v>6700</v>
      </c>
      <c r="J205" s="6" t="s">
        <v>54</v>
      </c>
    </row>
    <row r="206" spans="1:10" x14ac:dyDescent="0.25">
      <c r="A206" s="2">
        <v>42214</v>
      </c>
      <c r="B206">
        <v>1408</v>
      </c>
      <c r="D206" t="s">
        <v>203</v>
      </c>
      <c r="E206" s="15" t="s">
        <v>274</v>
      </c>
      <c r="F206" s="1">
        <v>820</v>
      </c>
      <c r="H206" s="1">
        <f t="shared" si="3"/>
        <v>221405.18000000008</v>
      </c>
      <c r="I206">
        <v>6700</v>
      </c>
      <c r="J206" s="6" t="s">
        <v>54</v>
      </c>
    </row>
    <row r="207" spans="1:10" x14ac:dyDescent="0.25">
      <c r="A207" s="2">
        <v>42214</v>
      </c>
      <c r="B207">
        <v>1408</v>
      </c>
      <c r="D207" t="s">
        <v>204</v>
      </c>
      <c r="E207" s="15" t="s">
        <v>274</v>
      </c>
      <c r="F207" s="1">
        <v>10.95</v>
      </c>
      <c r="H207" s="1">
        <f t="shared" si="3"/>
        <v>221394.23000000007</v>
      </c>
      <c r="I207">
        <v>6700</v>
      </c>
      <c r="J207" s="6" t="s">
        <v>53</v>
      </c>
    </row>
    <row r="208" spans="1:10" x14ac:dyDescent="0.25">
      <c r="A208" s="2">
        <v>42214</v>
      </c>
      <c r="B208">
        <v>1408</v>
      </c>
      <c r="D208" t="s">
        <v>205</v>
      </c>
      <c r="E208" s="15" t="s">
        <v>274</v>
      </c>
      <c r="F208" s="1">
        <v>9.49</v>
      </c>
      <c r="H208" s="1">
        <f t="shared" si="3"/>
        <v>221384.74000000008</v>
      </c>
      <c r="I208">
        <v>6700</v>
      </c>
      <c r="J208" s="6" t="s">
        <v>54</v>
      </c>
    </row>
    <row r="209" spans="1:10" x14ac:dyDescent="0.25">
      <c r="A209" s="2">
        <v>42214</v>
      </c>
      <c r="B209">
        <v>1408</v>
      </c>
      <c r="D209" t="s">
        <v>206</v>
      </c>
      <c r="E209" s="15" t="s">
        <v>274</v>
      </c>
      <c r="F209" s="1">
        <v>46.89</v>
      </c>
      <c r="H209" s="1">
        <f t="shared" si="3"/>
        <v>221337.85000000006</v>
      </c>
      <c r="I209" s="22">
        <v>6300</v>
      </c>
      <c r="J209" s="23" t="s">
        <v>53</v>
      </c>
    </row>
    <row r="210" spans="1:10" x14ac:dyDescent="0.25">
      <c r="A210" s="2">
        <v>42214</v>
      </c>
      <c r="B210">
        <v>1408</v>
      </c>
      <c r="D210" t="s">
        <v>207</v>
      </c>
      <c r="E210" s="15" t="s">
        <v>274</v>
      </c>
      <c r="F210" s="1">
        <v>29.96</v>
      </c>
      <c r="H210" s="1">
        <f t="shared" si="3"/>
        <v>221307.89000000007</v>
      </c>
      <c r="I210">
        <v>6900</v>
      </c>
      <c r="J210" s="6" t="s">
        <v>51</v>
      </c>
    </row>
    <row r="211" spans="1:10" x14ac:dyDescent="0.25">
      <c r="A211" s="2">
        <v>42214</v>
      </c>
      <c r="B211">
        <v>1408</v>
      </c>
      <c r="D211" t="s">
        <v>208</v>
      </c>
      <c r="E211" s="15" t="s">
        <v>274</v>
      </c>
      <c r="F211" s="1">
        <v>11.99</v>
      </c>
      <c r="H211" s="1">
        <f t="shared" si="3"/>
        <v>221295.90000000008</v>
      </c>
      <c r="I211" s="22">
        <v>6300</v>
      </c>
      <c r="J211" s="23" t="s">
        <v>53</v>
      </c>
    </row>
    <row r="212" spans="1:10" x14ac:dyDescent="0.25">
      <c r="A212" s="2">
        <v>42214</v>
      </c>
      <c r="B212">
        <v>1408</v>
      </c>
      <c r="D212" t="s">
        <v>209</v>
      </c>
      <c r="E212" s="15" t="s">
        <v>274</v>
      </c>
      <c r="F212" s="1">
        <v>42.12</v>
      </c>
      <c r="H212" s="1">
        <f t="shared" si="3"/>
        <v>221253.78000000009</v>
      </c>
      <c r="I212">
        <v>6500</v>
      </c>
      <c r="J212" s="6" t="s">
        <v>57</v>
      </c>
    </row>
    <row r="213" spans="1:10" x14ac:dyDescent="0.25">
      <c r="A213" s="2">
        <v>42214</v>
      </c>
      <c r="B213">
        <v>1408</v>
      </c>
      <c r="D213" t="s">
        <v>28</v>
      </c>
      <c r="E213" s="15" t="s">
        <v>274</v>
      </c>
      <c r="F213" s="1">
        <v>55</v>
      </c>
      <c r="H213" s="1">
        <f t="shared" si="3"/>
        <v>221198.78000000009</v>
      </c>
      <c r="I213">
        <v>6500</v>
      </c>
      <c r="J213" s="6" t="s">
        <v>55</v>
      </c>
    </row>
    <row r="214" spans="1:10" x14ac:dyDescent="0.25">
      <c r="A214" s="2">
        <v>42214</v>
      </c>
      <c r="B214">
        <v>1408</v>
      </c>
      <c r="D214" t="s">
        <v>210</v>
      </c>
      <c r="E214" s="15" t="s">
        <v>274</v>
      </c>
      <c r="F214" s="1">
        <v>15</v>
      </c>
      <c r="H214" s="1">
        <f t="shared" si="3"/>
        <v>221183.78000000009</v>
      </c>
      <c r="I214" s="22">
        <v>6700</v>
      </c>
      <c r="J214" s="23" t="s">
        <v>51</v>
      </c>
    </row>
    <row r="215" spans="1:10" x14ac:dyDescent="0.25">
      <c r="A215" s="2">
        <v>42214</v>
      </c>
      <c r="B215">
        <v>1408</v>
      </c>
      <c r="D215" t="s">
        <v>81</v>
      </c>
      <c r="E215" s="15" t="s">
        <v>274</v>
      </c>
      <c r="F215" s="1">
        <v>-18.989999999999998</v>
      </c>
      <c r="H215" s="1">
        <f t="shared" si="3"/>
        <v>221202.77000000008</v>
      </c>
      <c r="I215">
        <v>6000</v>
      </c>
      <c r="J215" s="6" t="s">
        <v>56</v>
      </c>
    </row>
    <row r="216" spans="1:10" x14ac:dyDescent="0.25">
      <c r="A216" s="2">
        <v>42214</v>
      </c>
      <c r="B216">
        <v>1408</v>
      </c>
      <c r="D216" t="s">
        <v>205</v>
      </c>
      <c r="E216" s="15" t="s">
        <v>274</v>
      </c>
      <c r="F216" s="1">
        <v>-4</v>
      </c>
      <c r="H216" s="1">
        <f t="shared" si="3"/>
        <v>221206.77000000008</v>
      </c>
      <c r="I216">
        <v>6700</v>
      </c>
      <c r="J216" s="6" t="s">
        <v>54</v>
      </c>
    </row>
    <row r="217" spans="1:10" x14ac:dyDescent="0.25">
      <c r="A217" s="2">
        <v>42214</v>
      </c>
      <c r="B217">
        <v>1409</v>
      </c>
      <c r="C217" t="s">
        <v>94</v>
      </c>
      <c r="E217" s="15" t="s">
        <v>274</v>
      </c>
      <c r="H217" s="1">
        <f t="shared" si="3"/>
        <v>221206.77000000008</v>
      </c>
    </row>
    <row r="218" spans="1:10" x14ac:dyDescent="0.25">
      <c r="A218" s="2">
        <v>42214</v>
      </c>
      <c r="B218">
        <v>1410</v>
      </c>
      <c r="C218" t="s">
        <v>211</v>
      </c>
      <c r="D218" t="s">
        <v>212</v>
      </c>
      <c r="E218" s="15" t="s">
        <v>274</v>
      </c>
      <c r="F218" s="1">
        <v>1360</v>
      </c>
      <c r="H218" s="1">
        <f t="shared" ref="H218:H281" si="4">SUM(H217-F218+G218)</f>
        <v>219846.77000000008</v>
      </c>
      <c r="I218">
        <v>6300</v>
      </c>
      <c r="J218" s="6" t="s">
        <v>53</v>
      </c>
    </row>
    <row r="219" spans="1:10" x14ac:dyDescent="0.25">
      <c r="A219" s="2">
        <v>42214</v>
      </c>
      <c r="B219">
        <v>1411</v>
      </c>
      <c r="C219" t="s">
        <v>92</v>
      </c>
      <c r="D219" t="s">
        <v>213</v>
      </c>
      <c r="E219" s="15" t="s">
        <v>274</v>
      </c>
      <c r="F219" s="1">
        <v>4500</v>
      </c>
      <c r="H219" s="1">
        <f t="shared" si="4"/>
        <v>215346.77000000008</v>
      </c>
      <c r="I219">
        <v>6700</v>
      </c>
      <c r="J219" s="6" t="s">
        <v>56</v>
      </c>
    </row>
    <row r="220" spans="1:10" x14ac:dyDescent="0.25">
      <c r="A220" s="2">
        <v>42214</v>
      </c>
      <c r="B220">
        <v>1412</v>
      </c>
      <c r="C220" t="s">
        <v>94</v>
      </c>
      <c r="E220" s="15" t="s">
        <v>274</v>
      </c>
      <c r="H220" s="1">
        <f t="shared" si="4"/>
        <v>215346.77000000008</v>
      </c>
    </row>
    <row r="221" spans="1:10" x14ac:dyDescent="0.25">
      <c r="A221" s="2">
        <v>42214</v>
      </c>
      <c r="B221">
        <v>1413</v>
      </c>
      <c r="C221" t="s">
        <v>214</v>
      </c>
      <c r="D221" t="s">
        <v>215</v>
      </c>
      <c r="E221" s="15" t="s">
        <v>274</v>
      </c>
      <c r="F221" s="1">
        <v>1516.2</v>
      </c>
      <c r="H221" s="1">
        <f t="shared" si="4"/>
        <v>213830.57000000007</v>
      </c>
      <c r="I221">
        <v>6700</v>
      </c>
      <c r="J221" s="6" t="s">
        <v>55</v>
      </c>
    </row>
    <row r="222" spans="1:10" x14ac:dyDescent="0.25">
      <c r="A222" s="2">
        <v>42214</v>
      </c>
      <c r="B222">
        <v>1414</v>
      </c>
      <c r="C222" t="s">
        <v>24</v>
      </c>
      <c r="D222" t="s">
        <v>216</v>
      </c>
      <c r="E222" s="15" t="s">
        <v>274</v>
      </c>
      <c r="F222" s="1">
        <v>600</v>
      </c>
      <c r="H222" s="1">
        <f t="shared" si="4"/>
        <v>213230.57000000007</v>
      </c>
      <c r="I222">
        <v>6000</v>
      </c>
      <c r="J222" s="6" t="s">
        <v>55</v>
      </c>
    </row>
    <row r="223" spans="1:10" x14ac:dyDescent="0.25">
      <c r="A223" s="2">
        <v>42214</v>
      </c>
      <c r="B223">
        <v>1415</v>
      </c>
      <c r="C223" t="s">
        <v>217</v>
      </c>
      <c r="D223" t="s">
        <v>218</v>
      </c>
      <c r="E223" s="15" t="s">
        <v>274</v>
      </c>
      <c r="F223" s="1">
        <v>125</v>
      </c>
      <c r="H223" s="1">
        <f t="shared" si="4"/>
        <v>213105.57000000007</v>
      </c>
      <c r="I223">
        <v>6700</v>
      </c>
      <c r="J223" s="6" t="s">
        <v>54</v>
      </c>
    </row>
    <row r="224" spans="1:10" x14ac:dyDescent="0.25">
      <c r="A224" s="2">
        <v>42214</v>
      </c>
      <c r="B224">
        <v>1416</v>
      </c>
      <c r="C224" t="s">
        <v>87</v>
      </c>
      <c r="D224" t="s">
        <v>219</v>
      </c>
      <c r="E224" s="15" t="s">
        <v>274</v>
      </c>
      <c r="F224" s="1">
        <v>120</v>
      </c>
      <c r="H224" s="1">
        <f t="shared" si="4"/>
        <v>212985.57000000007</v>
      </c>
      <c r="I224">
        <v>6000</v>
      </c>
      <c r="J224" s="6" t="s">
        <v>220</v>
      </c>
    </row>
    <row r="225" spans="1:11" x14ac:dyDescent="0.25">
      <c r="A225" s="2">
        <v>42214</v>
      </c>
      <c r="B225">
        <v>1417</v>
      </c>
      <c r="C225" t="s">
        <v>198</v>
      </c>
      <c r="D225" t="s">
        <v>221</v>
      </c>
      <c r="E225" s="15" t="s">
        <v>274</v>
      </c>
      <c r="F225" s="1">
        <v>86.53</v>
      </c>
      <c r="H225" s="1">
        <f t="shared" si="4"/>
        <v>212899.04000000007</v>
      </c>
      <c r="I225">
        <v>6900</v>
      </c>
      <c r="J225" s="6" t="s">
        <v>51</v>
      </c>
    </row>
    <row r="226" spans="1:11" x14ac:dyDescent="0.25">
      <c r="A226" s="2">
        <v>42216</v>
      </c>
      <c r="B226">
        <v>1418</v>
      </c>
      <c r="C226" t="s">
        <v>9</v>
      </c>
      <c r="D226" t="s">
        <v>222</v>
      </c>
      <c r="E226" s="15" t="s">
        <v>274</v>
      </c>
      <c r="F226" s="1">
        <v>2072.29</v>
      </c>
      <c r="H226" s="1">
        <f t="shared" si="4"/>
        <v>210826.75000000006</v>
      </c>
      <c r="I226">
        <v>7990</v>
      </c>
      <c r="J226" s="6" t="s">
        <v>51</v>
      </c>
    </row>
    <row r="227" spans="1:11" x14ac:dyDescent="0.25">
      <c r="A227" s="2">
        <v>42216</v>
      </c>
      <c r="B227">
        <v>1419</v>
      </c>
      <c r="C227" t="s">
        <v>223</v>
      </c>
      <c r="D227" t="s">
        <v>174</v>
      </c>
      <c r="E227" s="15" t="s">
        <v>274</v>
      </c>
      <c r="F227" s="1">
        <v>180</v>
      </c>
      <c r="H227" s="1">
        <f t="shared" si="4"/>
        <v>210646.75000000006</v>
      </c>
      <c r="I227">
        <v>7400</v>
      </c>
      <c r="J227" s="6" t="s">
        <v>54</v>
      </c>
    </row>
    <row r="228" spans="1:11" x14ac:dyDescent="0.25">
      <c r="A228" s="2">
        <v>42216</v>
      </c>
      <c r="B228" t="s">
        <v>34</v>
      </c>
      <c r="C228" t="s">
        <v>306</v>
      </c>
      <c r="D228" t="s">
        <v>224</v>
      </c>
      <c r="E228" s="15" t="s">
        <v>274</v>
      </c>
      <c r="G228" s="1">
        <v>100</v>
      </c>
      <c r="H228" s="1">
        <f t="shared" si="4"/>
        <v>210746.75000000006</v>
      </c>
      <c r="I228">
        <v>1000</v>
      </c>
      <c r="J228" s="6" t="s">
        <v>56</v>
      </c>
    </row>
    <row r="229" spans="1:11" x14ac:dyDescent="0.25">
      <c r="C229" t="s">
        <v>117</v>
      </c>
      <c r="D229" t="s">
        <v>225</v>
      </c>
      <c r="E229" s="15" t="s">
        <v>274</v>
      </c>
      <c r="G229" s="1">
        <v>1125</v>
      </c>
      <c r="H229" s="1">
        <f t="shared" si="4"/>
        <v>211871.75000000006</v>
      </c>
      <c r="I229" s="22">
        <v>4900</v>
      </c>
      <c r="J229" s="23" t="s">
        <v>345</v>
      </c>
    </row>
    <row r="230" spans="1:11" x14ac:dyDescent="0.25">
      <c r="A230" s="2">
        <v>42216</v>
      </c>
      <c r="B230" t="s">
        <v>34</v>
      </c>
      <c r="C230" t="s">
        <v>117</v>
      </c>
      <c r="D230" t="s">
        <v>227</v>
      </c>
      <c r="E230" s="15" t="s">
        <v>274</v>
      </c>
      <c r="G230" s="1">
        <v>2120</v>
      </c>
      <c r="H230" s="1">
        <f t="shared" si="4"/>
        <v>213991.75000000006</v>
      </c>
      <c r="I230">
        <v>4100</v>
      </c>
      <c r="J230" s="6" t="s">
        <v>56</v>
      </c>
    </row>
    <row r="231" spans="1:11" x14ac:dyDescent="0.25">
      <c r="A231" s="2">
        <v>42216</v>
      </c>
      <c r="B231" t="s">
        <v>34</v>
      </c>
      <c r="C231" t="s">
        <v>117</v>
      </c>
      <c r="D231" t="s">
        <v>226</v>
      </c>
      <c r="E231" s="15" t="s">
        <v>274</v>
      </c>
      <c r="G231" s="1">
        <v>3595</v>
      </c>
      <c r="H231" s="1">
        <f t="shared" si="4"/>
        <v>217586.75000000006</v>
      </c>
      <c r="I231">
        <v>4900</v>
      </c>
      <c r="J231" s="6" t="s">
        <v>89</v>
      </c>
    </row>
    <row r="232" spans="1:11" x14ac:dyDescent="0.25">
      <c r="A232" s="2">
        <v>42216</v>
      </c>
      <c r="B232" t="s">
        <v>34</v>
      </c>
      <c r="C232" t="s">
        <v>117</v>
      </c>
      <c r="D232" t="s">
        <v>228</v>
      </c>
      <c r="E232" s="15" t="s">
        <v>274</v>
      </c>
      <c r="G232" s="1">
        <v>2661</v>
      </c>
      <c r="H232" s="1">
        <f t="shared" si="4"/>
        <v>220247.75000000006</v>
      </c>
      <c r="I232">
        <v>4900</v>
      </c>
      <c r="J232" s="6" t="s">
        <v>89</v>
      </c>
    </row>
    <row r="233" spans="1:11" x14ac:dyDescent="0.25">
      <c r="A233" s="2">
        <v>42216</v>
      </c>
      <c r="C233" t="s">
        <v>306</v>
      </c>
      <c r="D233" t="s">
        <v>231</v>
      </c>
      <c r="E233" s="15" t="s">
        <v>274</v>
      </c>
      <c r="G233" s="1">
        <v>900</v>
      </c>
      <c r="H233" s="1">
        <f t="shared" si="4"/>
        <v>221147.75000000006</v>
      </c>
      <c r="I233">
        <v>1000</v>
      </c>
      <c r="J233" s="6" t="s">
        <v>56</v>
      </c>
    </row>
    <row r="234" spans="1:11" x14ac:dyDescent="0.25">
      <c r="A234" s="2">
        <v>42216</v>
      </c>
      <c r="B234" t="s">
        <v>34</v>
      </c>
      <c r="C234" t="s">
        <v>117</v>
      </c>
      <c r="D234" t="s">
        <v>229</v>
      </c>
      <c r="E234" s="15" t="s">
        <v>274</v>
      </c>
      <c r="G234" s="1">
        <v>256.89999999999998</v>
      </c>
      <c r="H234" s="1">
        <f t="shared" si="4"/>
        <v>221404.65000000005</v>
      </c>
      <c r="I234">
        <v>4900</v>
      </c>
      <c r="J234" s="6" t="s">
        <v>89</v>
      </c>
      <c r="K234" s="13" t="s">
        <v>275</v>
      </c>
    </row>
    <row r="235" spans="1:11" x14ac:dyDescent="0.25">
      <c r="A235" s="2">
        <v>42217</v>
      </c>
      <c r="B235">
        <v>1420</v>
      </c>
      <c r="C235" t="s">
        <v>149</v>
      </c>
      <c r="D235" t="s">
        <v>230</v>
      </c>
      <c r="E235" s="15" t="s">
        <v>274</v>
      </c>
      <c r="F235" s="1">
        <v>880</v>
      </c>
      <c r="H235" s="1">
        <f t="shared" si="4"/>
        <v>220524.65000000005</v>
      </c>
      <c r="I235">
        <v>6300</v>
      </c>
      <c r="J235" s="6" t="s">
        <v>54</v>
      </c>
    </row>
    <row r="236" spans="1:11" x14ac:dyDescent="0.25">
      <c r="A236" s="2">
        <v>42217</v>
      </c>
      <c r="B236">
        <v>1421</v>
      </c>
      <c r="C236" t="s">
        <v>149</v>
      </c>
      <c r="D236" t="s">
        <v>233</v>
      </c>
      <c r="E236" s="15" t="s">
        <v>274</v>
      </c>
      <c r="F236" s="1">
        <v>4883.96</v>
      </c>
      <c r="H236" s="1">
        <f t="shared" si="4"/>
        <v>215640.69000000006</v>
      </c>
      <c r="I236">
        <v>6400</v>
      </c>
      <c r="J236" s="6" t="s">
        <v>51</v>
      </c>
    </row>
    <row r="237" spans="1:11" x14ac:dyDescent="0.25">
      <c r="A237" s="2">
        <v>42217</v>
      </c>
      <c r="B237">
        <v>1421</v>
      </c>
      <c r="C237" t="s">
        <v>149</v>
      </c>
      <c r="D237" t="s">
        <v>232</v>
      </c>
      <c r="E237" s="15" t="s">
        <v>274</v>
      </c>
      <c r="F237" s="1">
        <v>10839.45</v>
      </c>
      <c r="H237" s="1">
        <f t="shared" si="4"/>
        <v>204801.24000000005</v>
      </c>
      <c r="I237">
        <v>6400</v>
      </c>
      <c r="J237" s="6" t="s">
        <v>54</v>
      </c>
    </row>
    <row r="238" spans="1:11" x14ac:dyDescent="0.25">
      <c r="A238" s="2">
        <v>42217</v>
      </c>
      <c r="B238">
        <v>1422</v>
      </c>
      <c r="C238" t="s">
        <v>149</v>
      </c>
      <c r="D238" t="s">
        <v>234</v>
      </c>
      <c r="E238" s="15" t="s">
        <v>274</v>
      </c>
      <c r="F238" s="1">
        <v>1110</v>
      </c>
      <c r="H238" s="1">
        <f t="shared" si="4"/>
        <v>203691.24000000005</v>
      </c>
      <c r="I238">
        <v>6030</v>
      </c>
      <c r="J238" s="6" t="s">
        <v>51</v>
      </c>
    </row>
    <row r="239" spans="1:11" x14ac:dyDescent="0.25">
      <c r="A239" s="2">
        <v>42218</v>
      </c>
      <c r="B239">
        <v>1423</v>
      </c>
      <c r="C239" t="s">
        <v>235</v>
      </c>
      <c r="D239" t="s">
        <v>236</v>
      </c>
      <c r="E239" s="15" t="s">
        <v>336</v>
      </c>
      <c r="F239" s="1">
        <v>300</v>
      </c>
      <c r="H239" s="1">
        <f t="shared" si="4"/>
        <v>203391.24000000005</v>
      </c>
      <c r="I239">
        <v>6300</v>
      </c>
      <c r="J239" s="6" t="s">
        <v>55</v>
      </c>
    </row>
    <row r="240" spans="1:11" x14ac:dyDescent="0.25">
      <c r="A240" s="2">
        <v>42218</v>
      </c>
      <c r="B240">
        <v>1424</v>
      </c>
      <c r="C240" t="s">
        <v>237</v>
      </c>
      <c r="D240" t="s">
        <v>236</v>
      </c>
      <c r="E240" s="15" t="s">
        <v>274</v>
      </c>
      <c r="F240" s="1">
        <v>300</v>
      </c>
      <c r="H240" s="1">
        <f t="shared" si="4"/>
        <v>203091.24000000005</v>
      </c>
      <c r="I240">
        <v>6300</v>
      </c>
      <c r="J240" s="6" t="s">
        <v>55</v>
      </c>
    </row>
    <row r="241" spans="1:11" x14ac:dyDescent="0.25">
      <c r="A241" s="2">
        <v>42223</v>
      </c>
      <c r="B241">
        <v>1425</v>
      </c>
      <c r="C241" t="s">
        <v>238</v>
      </c>
      <c r="D241" t="s">
        <v>239</v>
      </c>
      <c r="E241" s="15" t="s">
        <v>274</v>
      </c>
      <c r="F241" s="1">
        <v>18</v>
      </c>
      <c r="H241" s="1">
        <f t="shared" si="4"/>
        <v>203073.24000000005</v>
      </c>
      <c r="I241">
        <v>6900</v>
      </c>
      <c r="J241" s="6" t="s">
        <v>51</v>
      </c>
    </row>
    <row r="242" spans="1:11" x14ac:dyDescent="0.25">
      <c r="A242" s="2">
        <v>42226</v>
      </c>
      <c r="B242">
        <v>1426</v>
      </c>
      <c r="C242" t="s">
        <v>240</v>
      </c>
      <c r="D242" t="s">
        <v>241</v>
      </c>
      <c r="E242" s="15" t="s">
        <v>274</v>
      </c>
      <c r="F242" s="1">
        <v>510</v>
      </c>
      <c r="H242" s="1">
        <f t="shared" si="4"/>
        <v>202563.24000000005</v>
      </c>
      <c r="I242">
        <v>6000</v>
      </c>
      <c r="J242" s="6" t="s">
        <v>55</v>
      </c>
    </row>
    <row r="243" spans="1:11" x14ac:dyDescent="0.25">
      <c r="A243" s="2">
        <v>42226</v>
      </c>
      <c r="B243">
        <v>1427</v>
      </c>
      <c r="C243" t="s">
        <v>242</v>
      </c>
      <c r="D243" t="s">
        <v>241</v>
      </c>
      <c r="E243" s="15" t="s">
        <v>274</v>
      </c>
      <c r="F243" s="1">
        <v>756</v>
      </c>
      <c r="H243" s="1">
        <f t="shared" si="4"/>
        <v>201807.24000000005</v>
      </c>
      <c r="I243">
        <v>6000</v>
      </c>
      <c r="J243" s="6" t="s">
        <v>55</v>
      </c>
    </row>
    <row r="244" spans="1:11" x14ac:dyDescent="0.25">
      <c r="A244" s="2">
        <v>42226</v>
      </c>
      <c r="B244">
        <v>1428</v>
      </c>
      <c r="C244" t="s">
        <v>243</v>
      </c>
      <c r="D244" t="s">
        <v>241</v>
      </c>
      <c r="E244" s="15" t="s">
        <v>274</v>
      </c>
      <c r="F244" s="1">
        <v>504</v>
      </c>
      <c r="H244" s="1">
        <f t="shared" si="4"/>
        <v>201303.24000000005</v>
      </c>
      <c r="I244">
        <v>6000</v>
      </c>
      <c r="J244" s="6" t="s">
        <v>55</v>
      </c>
    </row>
    <row r="245" spans="1:11" x14ac:dyDescent="0.25">
      <c r="A245" s="2">
        <v>42226</v>
      </c>
      <c r="B245">
        <v>1429</v>
      </c>
      <c r="C245" t="s">
        <v>244</v>
      </c>
      <c r="D245" t="s">
        <v>241</v>
      </c>
      <c r="E245" s="15" t="s">
        <v>274</v>
      </c>
      <c r="F245" s="1">
        <v>405</v>
      </c>
      <c r="H245" s="1">
        <f t="shared" si="4"/>
        <v>200898.24000000005</v>
      </c>
      <c r="I245">
        <v>6000</v>
      </c>
      <c r="J245" s="6" t="s">
        <v>55</v>
      </c>
    </row>
    <row r="246" spans="1:11" x14ac:dyDescent="0.25">
      <c r="A246" s="2">
        <v>42226</v>
      </c>
      <c r="B246">
        <v>1430</v>
      </c>
      <c r="C246" t="s">
        <v>245</v>
      </c>
      <c r="D246" t="s">
        <v>246</v>
      </c>
      <c r="E246" s="15" t="s">
        <v>274</v>
      </c>
      <c r="F246" s="1">
        <v>193</v>
      </c>
      <c r="H246" s="1">
        <f t="shared" si="4"/>
        <v>200705.24000000005</v>
      </c>
      <c r="I246">
        <v>6400</v>
      </c>
      <c r="J246" s="6" t="s">
        <v>55</v>
      </c>
      <c r="K246" t="s">
        <v>343</v>
      </c>
    </row>
    <row r="247" spans="1:11" x14ac:dyDescent="0.25">
      <c r="A247" s="2">
        <v>42226</v>
      </c>
      <c r="B247">
        <v>1431</v>
      </c>
      <c r="C247" t="s">
        <v>22</v>
      </c>
      <c r="D247" t="s">
        <v>247</v>
      </c>
      <c r="E247" s="15" t="s">
        <v>274</v>
      </c>
      <c r="F247" s="1">
        <v>26</v>
      </c>
      <c r="H247" s="1">
        <f t="shared" si="4"/>
        <v>200679.24000000005</v>
      </c>
      <c r="I247">
        <v>6000</v>
      </c>
      <c r="J247" s="6" t="s">
        <v>113</v>
      </c>
    </row>
    <row r="248" spans="1:11" x14ac:dyDescent="0.25">
      <c r="A248" s="2">
        <v>42226</v>
      </c>
      <c r="B248">
        <v>1432</v>
      </c>
      <c r="C248" t="s">
        <v>248</v>
      </c>
      <c r="D248" t="s">
        <v>249</v>
      </c>
      <c r="E248" s="15" t="s">
        <v>274</v>
      </c>
      <c r="F248" s="1">
        <v>20</v>
      </c>
      <c r="H248" s="1">
        <f t="shared" si="4"/>
        <v>200659.24000000005</v>
      </c>
      <c r="I248">
        <v>6900</v>
      </c>
      <c r="J248" s="6" t="s">
        <v>51</v>
      </c>
    </row>
    <row r="249" spans="1:11" x14ac:dyDescent="0.25">
      <c r="A249" s="2">
        <v>42226</v>
      </c>
      <c r="B249">
        <v>1433</v>
      </c>
      <c r="C249" t="s">
        <v>250</v>
      </c>
      <c r="D249" t="s">
        <v>251</v>
      </c>
      <c r="E249" s="15" t="s">
        <v>274</v>
      </c>
      <c r="F249" s="1">
        <v>19.78</v>
      </c>
      <c r="H249" s="1">
        <f t="shared" si="4"/>
        <v>200639.46000000005</v>
      </c>
      <c r="I249">
        <v>6500</v>
      </c>
      <c r="J249" s="6" t="s">
        <v>57</v>
      </c>
    </row>
    <row r="250" spans="1:11" x14ac:dyDescent="0.25">
      <c r="A250" s="2">
        <v>42226</v>
      </c>
      <c r="B250">
        <v>1434</v>
      </c>
      <c r="C250" t="s">
        <v>252</v>
      </c>
      <c r="D250" t="s">
        <v>253</v>
      </c>
      <c r="E250" s="15" t="s">
        <v>274</v>
      </c>
      <c r="F250" s="1">
        <v>15.48</v>
      </c>
      <c r="H250" s="1">
        <f t="shared" si="4"/>
        <v>200623.98000000004</v>
      </c>
      <c r="I250">
        <v>6300</v>
      </c>
      <c r="J250" s="6" t="s">
        <v>53</v>
      </c>
    </row>
    <row r="251" spans="1:11" x14ac:dyDescent="0.25">
      <c r="A251" s="2">
        <v>42226</v>
      </c>
      <c r="B251">
        <v>1435</v>
      </c>
      <c r="C251" t="s">
        <v>97</v>
      </c>
      <c r="D251" t="s">
        <v>254</v>
      </c>
      <c r="E251" s="15" t="s">
        <v>274</v>
      </c>
      <c r="F251" s="1">
        <v>32.409999999999997</v>
      </c>
      <c r="H251" s="1">
        <f t="shared" si="4"/>
        <v>200591.57000000004</v>
      </c>
      <c r="I251">
        <v>6000</v>
      </c>
      <c r="J251" s="6" t="s">
        <v>53</v>
      </c>
    </row>
    <row r="252" spans="1:11" x14ac:dyDescent="0.25">
      <c r="A252" s="2">
        <v>42226</v>
      </c>
      <c r="B252">
        <v>1436</v>
      </c>
      <c r="C252" t="s">
        <v>255</v>
      </c>
      <c r="D252" t="s">
        <v>256</v>
      </c>
      <c r="E252" s="15" t="s">
        <v>274</v>
      </c>
      <c r="F252" s="1">
        <v>1500</v>
      </c>
      <c r="H252" s="1">
        <f t="shared" si="4"/>
        <v>199091.57000000004</v>
      </c>
      <c r="I252">
        <v>7700</v>
      </c>
      <c r="J252" s="6" t="s">
        <v>56</v>
      </c>
    </row>
    <row r="253" spans="1:11" x14ac:dyDescent="0.25">
      <c r="A253" s="2">
        <v>42226</v>
      </c>
      <c r="B253">
        <v>1437</v>
      </c>
      <c r="C253" t="s">
        <v>257</v>
      </c>
      <c r="D253" t="s">
        <v>213</v>
      </c>
      <c r="E253" s="15" t="s">
        <v>274</v>
      </c>
      <c r="F253" s="1">
        <v>200</v>
      </c>
      <c r="H253" s="1">
        <f t="shared" si="4"/>
        <v>198891.57000000004</v>
      </c>
      <c r="I253">
        <v>6700</v>
      </c>
      <c r="J253" s="6" t="s">
        <v>56</v>
      </c>
    </row>
    <row r="254" spans="1:11" x14ac:dyDescent="0.25">
      <c r="A254" s="2">
        <v>42226</v>
      </c>
      <c r="B254">
        <v>1438</v>
      </c>
      <c r="C254" t="s">
        <v>258</v>
      </c>
      <c r="D254" t="s">
        <v>259</v>
      </c>
      <c r="E254" s="15" t="s">
        <v>274</v>
      </c>
      <c r="F254" s="1">
        <v>75</v>
      </c>
      <c r="H254" s="1">
        <f t="shared" si="4"/>
        <v>198816.57000000004</v>
      </c>
      <c r="I254" s="22">
        <v>6900</v>
      </c>
      <c r="J254" s="23" t="s">
        <v>56</v>
      </c>
    </row>
    <row r="255" spans="1:11" x14ac:dyDescent="0.25">
      <c r="A255" s="2">
        <v>42226</v>
      </c>
      <c r="B255">
        <v>1439</v>
      </c>
      <c r="C255" t="s">
        <v>260</v>
      </c>
      <c r="D255" t="s">
        <v>259</v>
      </c>
      <c r="E255" s="15" t="s">
        <v>274</v>
      </c>
      <c r="F255" s="1">
        <v>200</v>
      </c>
      <c r="H255" s="1">
        <f t="shared" si="4"/>
        <v>198616.57000000004</v>
      </c>
      <c r="I255" s="22">
        <v>6900</v>
      </c>
      <c r="J255" s="23" t="s">
        <v>56</v>
      </c>
    </row>
    <row r="256" spans="1:11" x14ac:dyDescent="0.25">
      <c r="A256" s="2">
        <v>42226</v>
      </c>
      <c r="B256" t="s">
        <v>34</v>
      </c>
      <c r="C256" t="s">
        <v>261</v>
      </c>
      <c r="D256" t="s">
        <v>262</v>
      </c>
      <c r="E256" s="15" t="s">
        <v>274</v>
      </c>
      <c r="G256" s="1">
        <v>3440</v>
      </c>
      <c r="H256" s="1">
        <f t="shared" si="4"/>
        <v>202056.57000000004</v>
      </c>
      <c r="I256">
        <v>4500</v>
      </c>
      <c r="J256" s="6" t="s">
        <v>51</v>
      </c>
    </row>
    <row r="257" spans="1:11" x14ac:dyDescent="0.25">
      <c r="A257" s="2">
        <v>42226</v>
      </c>
      <c r="B257" t="s">
        <v>34</v>
      </c>
      <c r="C257" t="s">
        <v>117</v>
      </c>
      <c r="D257" t="s">
        <v>78</v>
      </c>
      <c r="E257" s="15" t="s">
        <v>274</v>
      </c>
      <c r="G257" s="1">
        <v>840</v>
      </c>
      <c r="H257" s="1">
        <f t="shared" si="4"/>
        <v>202896.57000000004</v>
      </c>
      <c r="I257">
        <v>4100</v>
      </c>
      <c r="J257" s="6" t="s">
        <v>56</v>
      </c>
    </row>
    <row r="258" spans="1:11" x14ac:dyDescent="0.25">
      <c r="A258" s="2">
        <v>42212</v>
      </c>
      <c r="B258" t="s">
        <v>16</v>
      </c>
      <c r="C258" t="s">
        <v>17</v>
      </c>
      <c r="D258" t="s">
        <v>18</v>
      </c>
      <c r="E258" s="15" t="s">
        <v>274</v>
      </c>
      <c r="F258" s="1">
        <v>5.99</v>
      </c>
      <c r="H258" s="1">
        <f t="shared" si="4"/>
        <v>202890.58000000005</v>
      </c>
      <c r="I258">
        <v>6000</v>
      </c>
      <c r="J258" s="6" t="s">
        <v>54</v>
      </c>
    </row>
    <row r="259" spans="1:11" x14ac:dyDescent="0.25">
      <c r="A259" s="2">
        <v>42227</v>
      </c>
      <c r="B259" t="s">
        <v>34</v>
      </c>
      <c r="C259" t="s">
        <v>272</v>
      </c>
      <c r="D259" t="s">
        <v>271</v>
      </c>
      <c r="E259" s="15" t="s">
        <v>274</v>
      </c>
      <c r="G259" s="1">
        <v>300</v>
      </c>
      <c r="H259" s="1">
        <f t="shared" si="4"/>
        <v>203190.58000000005</v>
      </c>
      <c r="I259">
        <v>4900</v>
      </c>
      <c r="J259" s="6" t="s">
        <v>53</v>
      </c>
    </row>
    <row r="260" spans="1:11" x14ac:dyDescent="0.25">
      <c r="C260" t="s">
        <v>149</v>
      </c>
      <c r="D260" t="s">
        <v>265</v>
      </c>
      <c r="E260" s="15" t="s">
        <v>274</v>
      </c>
      <c r="G260" s="1">
        <v>10839.45</v>
      </c>
      <c r="H260" s="1">
        <f t="shared" si="4"/>
        <v>214030.03000000006</v>
      </c>
      <c r="I260">
        <v>4900</v>
      </c>
      <c r="J260" s="6" t="s">
        <v>220</v>
      </c>
    </row>
    <row r="261" spans="1:11" x14ac:dyDescent="0.25">
      <c r="A261" s="2">
        <v>42229</v>
      </c>
      <c r="B261">
        <v>1440</v>
      </c>
      <c r="C261" t="s">
        <v>266</v>
      </c>
      <c r="D261" t="s">
        <v>267</v>
      </c>
      <c r="E261" s="15" t="s">
        <v>274</v>
      </c>
      <c r="F261" s="1">
        <v>54</v>
      </c>
      <c r="H261" s="1">
        <f t="shared" si="4"/>
        <v>213976.03000000006</v>
      </c>
      <c r="I261">
        <v>6400</v>
      </c>
      <c r="J261" s="6" t="s">
        <v>56</v>
      </c>
    </row>
    <row r="262" spans="1:11" x14ac:dyDescent="0.25">
      <c r="A262" s="2">
        <v>42229</v>
      </c>
      <c r="B262">
        <v>1441</v>
      </c>
      <c r="C262" t="s">
        <v>268</v>
      </c>
      <c r="D262" t="s">
        <v>267</v>
      </c>
      <c r="E262" s="15" t="s">
        <v>274</v>
      </c>
      <c r="F262" s="1">
        <v>14</v>
      </c>
      <c r="H262" s="1">
        <f t="shared" si="4"/>
        <v>213962.03000000006</v>
      </c>
      <c r="I262">
        <v>6400</v>
      </c>
      <c r="J262" s="6" t="s">
        <v>56</v>
      </c>
    </row>
    <row r="263" spans="1:11" x14ac:dyDescent="0.25">
      <c r="A263" s="2">
        <v>42229</v>
      </c>
      <c r="B263">
        <v>1442</v>
      </c>
      <c r="C263" t="s">
        <v>269</v>
      </c>
      <c r="D263" t="s">
        <v>267</v>
      </c>
      <c r="E263" s="15" t="s">
        <v>274</v>
      </c>
      <c r="F263" s="1">
        <v>44.2</v>
      </c>
      <c r="H263" s="1">
        <f t="shared" si="4"/>
        <v>213917.83000000005</v>
      </c>
      <c r="I263">
        <v>6400</v>
      </c>
      <c r="J263" s="6" t="s">
        <v>56</v>
      </c>
    </row>
    <row r="264" spans="1:11" x14ac:dyDescent="0.25">
      <c r="A264" s="2">
        <v>42229</v>
      </c>
      <c r="B264">
        <v>1443</v>
      </c>
      <c r="C264" t="s">
        <v>270</v>
      </c>
      <c r="D264" t="s">
        <v>241</v>
      </c>
      <c r="E264" s="15" t="s">
        <v>274</v>
      </c>
      <c r="F264" s="1">
        <v>590</v>
      </c>
      <c r="H264" s="1">
        <f t="shared" si="4"/>
        <v>213327.83000000005</v>
      </c>
      <c r="I264">
        <v>6000</v>
      </c>
      <c r="J264" s="6" t="s">
        <v>55</v>
      </c>
    </row>
    <row r="265" spans="1:11" x14ac:dyDescent="0.25">
      <c r="A265" s="2">
        <v>42229</v>
      </c>
      <c r="B265" t="s">
        <v>34</v>
      </c>
      <c r="C265" t="s">
        <v>117</v>
      </c>
      <c r="D265" t="s">
        <v>264</v>
      </c>
      <c r="E265" s="15" t="s">
        <v>336</v>
      </c>
      <c r="G265" s="1">
        <v>878</v>
      </c>
      <c r="H265" s="1">
        <f t="shared" si="4"/>
        <v>214205.83000000005</v>
      </c>
      <c r="I265">
        <v>4900</v>
      </c>
      <c r="J265" s="6" t="s">
        <v>53</v>
      </c>
      <c r="K265" t="s">
        <v>342</v>
      </c>
    </row>
    <row r="266" spans="1:11" x14ac:dyDescent="0.25">
      <c r="A266" s="2">
        <v>42216</v>
      </c>
      <c r="B266" t="s">
        <v>34</v>
      </c>
      <c r="C266" t="s">
        <v>117</v>
      </c>
      <c r="D266" t="s">
        <v>143</v>
      </c>
      <c r="E266" s="15" t="s">
        <v>274</v>
      </c>
      <c r="G266" s="1">
        <v>360</v>
      </c>
      <c r="H266" s="1">
        <f t="shared" si="4"/>
        <v>214565.83000000005</v>
      </c>
      <c r="I266">
        <v>4900</v>
      </c>
      <c r="J266" s="6" t="s">
        <v>54</v>
      </c>
    </row>
    <row r="267" spans="1:11" x14ac:dyDescent="0.25">
      <c r="A267" s="2">
        <v>42229</v>
      </c>
      <c r="B267" t="s">
        <v>276</v>
      </c>
      <c r="C267" t="s">
        <v>277</v>
      </c>
      <c r="D267" t="s">
        <v>278</v>
      </c>
      <c r="E267" s="15" t="s">
        <v>274</v>
      </c>
      <c r="F267" s="1">
        <v>25</v>
      </c>
      <c r="H267" s="1">
        <f t="shared" si="4"/>
        <v>214540.83000000005</v>
      </c>
      <c r="I267">
        <v>7310</v>
      </c>
      <c r="J267" s="6" t="s">
        <v>51</v>
      </c>
    </row>
    <row r="268" spans="1:11" x14ac:dyDescent="0.25">
      <c r="A268" s="2">
        <v>42233</v>
      </c>
      <c r="B268">
        <v>1444</v>
      </c>
      <c r="C268" t="s">
        <v>279</v>
      </c>
      <c r="D268" t="s">
        <v>280</v>
      </c>
      <c r="E268" s="15" t="s">
        <v>274</v>
      </c>
      <c r="F268" s="1">
        <v>1054.25</v>
      </c>
      <c r="H268" s="1">
        <f t="shared" si="4"/>
        <v>213486.58000000005</v>
      </c>
      <c r="I268">
        <v>6500</v>
      </c>
      <c r="J268" s="6" t="s">
        <v>51</v>
      </c>
    </row>
    <row r="269" spans="1:11" x14ac:dyDescent="0.25">
      <c r="A269" s="2">
        <v>42233</v>
      </c>
      <c r="B269">
        <v>1445</v>
      </c>
      <c r="C269" t="s">
        <v>281</v>
      </c>
      <c r="D269" t="s">
        <v>282</v>
      </c>
      <c r="E269" s="15" t="s">
        <v>274</v>
      </c>
      <c r="F269" s="1">
        <v>25</v>
      </c>
      <c r="H269" s="1">
        <f t="shared" si="4"/>
        <v>213461.58000000005</v>
      </c>
      <c r="I269">
        <v>6000</v>
      </c>
      <c r="J269" s="6" t="s">
        <v>51</v>
      </c>
    </row>
    <row r="270" spans="1:11" x14ac:dyDescent="0.25">
      <c r="A270" s="2">
        <v>42233</v>
      </c>
      <c r="B270">
        <v>1446</v>
      </c>
      <c r="C270" t="s">
        <v>283</v>
      </c>
      <c r="D270" t="s">
        <v>284</v>
      </c>
      <c r="E270" s="15" t="s">
        <v>274</v>
      </c>
      <c r="F270" s="1">
        <v>2453.7600000000002</v>
      </c>
      <c r="H270" s="1">
        <f t="shared" si="4"/>
        <v>211007.82000000004</v>
      </c>
      <c r="I270">
        <v>6000</v>
      </c>
      <c r="J270" s="6" t="s">
        <v>285</v>
      </c>
    </row>
    <row r="271" spans="1:11" x14ac:dyDescent="0.25">
      <c r="A271" s="2">
        <v>42233</v>
      </c>
      <c r="B271">
        <v>1447</v>
      </c>
      <c r="C271" t="s">
        <v>286</v>
      </c>
      <c r="D271" t="s">
        <v>287</v>
      </c>
      <c r="E271" s="15" t="s">
        <v>274</v>
      </c>
      <c r="F271" s="1">
        <v>55</v>
      </c>
      <c r="H271" s="1">
        <f t="shared" si="4"/>
        <v>210952.82000000004</v>
      </c>
      <c r="I271">
        <v>6000</v>
      </c>
      <c r="J271" s="6" t="s">
        <v>59</v>
      </c>
    </row>
    <row r="272" spans="1:11" x14ac:dyDescent="0.25">
      <c r="A272" s="2">
        <v>42233</v>
      </c>
      <c r="B272">
        <v>1448</v>
      </c>
      <c r="C272" t="s">
        <v>111</v>
      </c>
      <c r="D272" t="s">
        <v>288</v>
      </c>
      <c r="E272" s="15" t="s">
        <v>274</v>
      </c>
      <c r="F272" s="1">
        <v>70.16</v>
      </c>
      <c r="H272" s="1">
        <f t="shared" si="4"/>
        <v>210882.66000000003</v>
      </c>
      <c r="I272">
        <v>6000</v>
      </c>
      <c r="J272" s="6" t="s">
        <v>113</v>
      </c>
    </row>
    <row r="273" spans="1:10" x14ac:dyDescent="0.25">
      <c r="A273" s="2">
        <v>42233</v>
      </c>
      <c r="B273">
        <v>1449</v>
      </c>
      <c r="C273" t="s">
        <v>11</v>
      </c>
      <c r="D273" t="s">
        <v>289</v>
      </c>
      <c r="E273" s="15" t="s">
        <v>274</v>
      </c>
      <c r="F273" s="1">
        <v>19.989999999999998</v>
      </c>
      <c r="H273" s="1">
        <f t="shared" si="4"/>
        <v>210862.67000000004</v>
      </c>
      <c r="I273">
        <v>6900</v>
      </c>
      <c r="J273" s="6" t="s">
        <v>51</v>
      </c>
    </row>
    <row r="274" spans="1:10" x14ac:dyDescent="0.25">
      <c r="D274" t="s">
        <v>210</v>
      </c>
      <c r="E274" s="15" t="s">
        <v>274</v>
      </c>
      <c r="F274" s="1">
        <v>35.049999999999997</v>
      </c>
      <c r="H274" s="1">
        <f t="shared" si="4"/>
        <v>210827.62000000005</v>
      </c>
      <c r="I274">
        <v>6700</v>
      </c>
      <c r="J274" s="6" t="s">
        <v>51</v>
      </c>
    </row>
    <row r="275" spans="1:10" x14ac:dyDescent="0.25">
      <c r="D275" t="s">
        <v>290</v>
      </c>
      <c r="E275" s="15" t="s">
        <v>274</v>
      </c>
      <c r="F275" s="1">
        <v>38.61</v>
      </c>
      <c r="H275" s="1">
        <f t="shared" si="4"/>
        <v>210789.01000000007</v>
      </c>
      <c r="I275">
        <v>6300</v>
      </c>
      <c r="J275" s="6" t="s">
        <v>53</v>
      </c>
    </row>
    <row r="276" spans="1:10" x14ac:dyDescent="0.25">
      <c r="D276" t="s">
        <v>291</v>
      </c>
      <c r="E276" s="15" t="s">
        <v>274</v>
      </c>
      <c r="F276" s="1">
        <v>29.96</v>
      </c>
      <c r="H276" s="1">
        <f t="shared" si="4"/>
        <v>210759.05000000008</v>
      </c>
      <c r="I276">
        <v>6500</v>
      </c>
      <c r="J276" s="6" t="s">
        <v>57</v>
      </c>
    </row>
    <row r="277" spans="1:10" x14ac:dyDescent="0.25">
      <c r="D277" t="s">
        <v>292</v>
      </c>
      <c r="E277" s="15" t="s">
        <v>274</v>
      </c>
      <c r="F277" s="1">
        <v>56.25</v>
      </c>
      <c r="H277" s="1">
        <f t="shared" si="4"/>
        <v>210702.80000000008</v>
      </c>
      <c r="I277">
        <v>6900</v>
      </c>
      <c r="J277" s="6" t="s">
        <v>51</v>
      </c>
    </row>
    <row r="278" spans="1:10" x14ac:dyDescent="0.25">
      <c r="D278" t="s">
        <v>293</v>
      </c>
      <c r="E278" s="15" t="s">
        <v>274</v>
      </c>
      <c r="F278" s="1">
        <v>37.78</v>
      </c>
      <c r="H278" s="1">
        <f t="shared" si="4"/>
        <v>210665.02000000008</v>
      </c>
      <c r="I278">
        <v>6900</v>
      </c>
      <c r="J278" s="6" t="s">
        <v>51</v>
      </c>
    </row>
    <row r="279" spans="1:10" x14ac:dyDescent="0.25">
      <c r="D279" t="s">
        <v>294</v>
      </c>
      <c r="E279" s="15" t="s">
        <v>274</v>
      </c>
      <c r="F279" s="1">
        <v>126.11</v>
      </c>
      <c r="H279" s="1">
        <f t="shared" si="4"/>
        <v>210538.91000000009</v>
      </c>
      <c r="I279">
        <v>6700</v>
      </c>
      <c r="J279" s="6" t="s">
        <v>51</v>
      </c>
    </row>
    <row r="280" spans="1:10" x14ac:dyDescent="0.25">
      <c r="D280" t="s">
        <v>295</v>
      </c>
      <c r="E280" s="15" t="s">
        <v>274</v>
      </c>
      <c r="F280" s="1">
        <v>103.3</v>
      </c>
      <c r="H280" s="1">
        <f t="shared" si="4"/>
        <v>210435.6100000001</v>
      </c>
      <c r="I280">
        <v>6900</v>
      </c>
      <c r="J280" s="6" t="s">
        <v>51</v>
      </c>
    </row>
    <row r="281" spans="1:10" x14ac:dyDescent="0.25">
      <c r="D281" t="s">
        <v>296</v>
      </c>
      <c r="E281" s="15" t="s">
        <v>274</v>
      </c>
      <c r="F281" s="1">
        <v>34.35</v>
      </c>
      <c r="H281" s="1">
        <f t="shared" si="4"/>
        <v>210401.2600000001</v>
      </c>
      <c r="I281">
        <v>6300</v>
      </c>
      <c r="J281" s="6" t="s">
        <v>53</v>
      </c>
    </row>
    <row r="282" spans="1:10" x14ac:dyDescent="0.25">
      <c r="D282" t="s">
        <v>297</v>
      </c>
      <c r="E282" s="15" t="s">
        <v>274</v>
      </c>
      <c r="F282" s="1">
        <v>94.85</v>
      </c>
      <c r="H282" s="1">
        <f t="shared" ref="H282:H289" si="5">SUM(H281-F282+G282)</f>
        <v>210306.41000000009</v>
      </c>
      <c r="I282">
        <v>6900</v>
      </c>
      <c r="J282" s="6" t="s">
        <v>51</v>
      </c>
    </row>
    <row r="283" spans="1:10" x14ac:dyDescent="0.25">
      <c r="D283" t="s">
        <v>294</v>
      </c>
      <c r="E283" s="15" t="s">
        <v>274</v>
      </c>
      <c r="F283" s="1">
        <v>75</v>
      </c>
      <c r="H283" s="1">
        <f t="shared" si="5"/>
        <v>210231.41000000009</v>
      </c>
      <c r="I283">
        <v>6700</v>
      </c>
      <c r="J283" s="6" t="s">
        <v>51</v>
      </c>
    </row>
    <row r="284" spans="1:10" x14ac:dyDescent="0.25">
      <c r="D284" t="s">
        <v>294</v>
      </c>
      <c r="E284" s="15" t="s">
        <v>274</v>
      </c>
      <c r="F284" s="1">
        <v>52</v>
      </c>
      <c r="H284" s="1">
        <f t="shared" si="5"/>
        <v>210179.41000000009</v>
      </c>
      <c r="I284">
        <v>6700</v>
      </c>
      <c r="J284" s="6" t="s">
        <v>51</v>
      </c>
    </row>
    <row r="285" spans="1:10" x14ac:dyDescent="0.25">
      <c r="D285" t="s">
        <v>29</v>
      </c>
      <c r="E285" s="15" t="s">
        <v>274</v>
      </c>
      <c r="F285" s="1">
        <v>57.87</v>
      </c>
      <c r="H285" s="1">
        <f t="shared" si="5"/>
        <v>210121.5400000001</v>
      </c>
      <c r="I285">
        <v>6000</v>
      </c>
      <c r="J285" s="6" t="s">
        <v>52</v>
      </c>
    </row>
    <row r="286" spans="1:10" x14ac:dyDescent="0.25">
      <c r="D286" t="s">
        <v>28</v>
      </c>
      <c r="E286" s="15" t="s">
        <v>274</v>
      </c>
      <c r="F286" s="1">
        <v>55</v>
      </c>
      <c r="H286" s="1">
        <f t="shared" si="5"/>
        <v>210066.5400000001</v>
      </c>
      <c r="I286">
        <v>6500</v>
      </c>
      <c r="J286" s="6" t="s">
        <v>55</v>
      </c>
    </row>
    <row r="287" spans="1:10" x14ac:dyDescent="0.25">
      <c r="A287" s="2">
        <v>42233</v>
      </c>
      <c r="B287">
        <v>1450</v>
      </c>
      <c r="C287" t="s">
        <v>97</v>
      </c>
      <c r="D287" t="s">
        <v>299</v>
      </c>
      <c r="E287" s="15" t="s">
        <v>274</v>
      </c>
      <c r="F287" s="1">
        <v>28.45</v>
      </c>
      <c r="H287" s="1">
        <f t="shared" si="5"/>
        <v>210038.09000000008</v>
      </c>
      <c r="I287">
        <v>6500</v>
      </c>
      <c r="J287" s="6" t="s">
        <v>57</v>
      </c>
    </row>
    <row r="288" spans="1:10" x14ac:dyDescent="0.25">
      <c r="D288" t="s">
        <v>298</v>
      </c>
      <c r="E288" s="15" t="s">
        <v>274</v>
      </c>
      <c r="F288" s="1">
        <v>100</v>
      </c>
      <c r="H288" s="1">
        <f t="shared" si="5"/>
        <v>209938.09000000008</v>
      </c>
      <c r="I288">
        <v>6900</v>
      </c>
      <c r="J288" s="6" t="s">
        <v>51</v>
      </c>
    </row>
    <row r="289" spans="1:10" x14ac:dyDescent="0.25">
      <c r="A289" s="2">
        <v>42233</v>
      </c>
      <c r="B289">
        <v>1451</v>
      </c>
      <c r="C289" t="s">
        <v>300</v>
      </c>
      <c r="D289" t="s">
        <v>301</v>
      </c>
      <c r="E289" s="15" t="s">
        <v>274</v>
      </c>
      <c r="F289" s="1">
        <v>246.35</v>
      </c>
      <c r="H289" s="1">
        <f t="shared" si="5"/>
        <v>209691.74000000008</v>
      </c>
      <c r="I289">
        <v>6500</v>
      </c>
      <c r="J289" s="6" t="s">
        <v>55</v>
      </c>
    </row>
    <row r="290" spans="1:10" x14ac:dyDescent="0.25">
      <c r="A290" s="2">
        <v>42233</v>
      </c>
      <c r="B290">
        <v>1452</v>
      </c>
      <c r="C290" t="s">
        <v>309</v>
      </c>
      <c r="D290" t="s">
        <v>310</v>
      </c>
      <c r="E290" s="15" t="s">
        <v>274</v>
      </c>
      <c r="F290" s="1">
        <v>48.92</v>
      </c>
      <c r="H290" s="1">
        <f t="shared" ref="H290:H337" si="6">SUM(H289-F290+G290)</f>
        <v>209642.82000000007</v>
      </c>
      <c r="I290">
        <v>6500</v>
      </c>
      <c r="J290" s="6" t="s">
        <v>55</v>
      </c>
    </row>
    <row r="291" spans="1:10" x14ac:dyDescent="0.25">
      <c r="A291" s="2">
        <v>42233</v>
      </c>
      <c r="B291">
        <v>1453</v>
      </c>
      <c r="C291" t="s">
        <v>311</v>
      </c>
      <c r="D291" t="s">
        <v>312</v>
      </c>
      <c r="E291" s="15" t="s">
        <v>274</v>
      </c>
      <c r="F291" s="1">
        <v>1800</v>
      </c>
      <c r="H291" s="1">
        <f t="shared" si="6"/>
        <v>207842.82000000007</v>
      </c>
      <c r="I291">
        <v>7300</v>
      </c>
      <c r="J291" s="6" t="s">
        <v>54</v>
      </c>
    </row>
    <row r="292" spans="1:10" x14ac:dyDescent="0.25">
      <c r="A292" s="2">
        <v>42233</v>
      </c>
      <c r="B292">
        <v>1454</v>
      </c>
      <c r="C292" t="s">
        <v>252</v>
      </c>
      <c r="D292" t="s">
        <v>313</v>
      </c>
      <c r="E292" s="15" t="s">
        <v>274</v>
      </c>
      <c r="F292" s="1">
        <v>1000</v>
      </c>
      <c r="H292" s="1">
        <f t="shared" si="6"/>
        <v>206842.82000000007</v>
      </c>
      <c r="I292">
        <v>7700</v>
      </c>
      <c r="J292" s="6" t="s">
        <v>51</v>
      </c>
    </row>
    <row r="293" spans="1:10" x14ac:dyDescent="0.25">
      <c r="A293" s="2">
        <v>42233</v>
      </c>
      <c r="B293">
        <v>1455</v>
      </c>
      <c r="C293" t="s">
        <v>248</v>
      </c>
      <c r="D293" t="s">
        <v>314</v>
      </c>
      <c r="E293" s="15" t="s">
        <v>274</v>
      </c>
      <c r="F293" s="1">
        <v>1000</v>
      </c>
      <c r="H293" s="1">
        <f t="shared" si="6"/>
        <v>205842.82000000007</v>
      </c>
      <c r="I293">
        <v>7300</v>
      </c>
      <c r="J293" s="6" t="s">
        <v>220</v>
      </c>
    </row>
    <row r="294" spans="1:10" x14ac:dyDescent="0.25">
      <c r="A294" s="2">
        <v>42233</v>
      </c>
      <c r="B294">
        <v>1456</v>
      </c>
      <c r="C294" t="s">
        <v>14</v>
      </c>
      <c r="D294" t="s">
        <v>314</v>
      </c>
      <c r="E294" s="15" t="s">
        <v>274</v>
      </c>
      <c r="F294" s="1">
        <v>1000</v>
      </c>
      <c r="H294" s="1">
        <f t="shared" si="6"/>
        <v>204842.82000000007</v>
      </c>
      <c r="I294">
        <v>7300</v>
      </c>
      <c r="J294" s="6" t="s">
        <v>220</v>
      </c>
    </row>
    <row r="295" spans="1:10" x14ac:dyDescent="0.25">
      <c r="A295" s="2">
        <v>42235</v>
      </c>
      <c r="B295">
        <v>1457</v>
      </c>
      <c r="C295" t="s">
        <v>315</v>
      </c>
      <c r="D295" t="s">
        <v>316</v>
      </c>
      <c r="E295" s="15" t="s">
        <v>274</v>
      </c>
      <c r="F295" s="1">
        <v>270.5</v>
      </c>
      <c r="H295" s="1">
        <f t="shared" si="6"/>
        <v>204572.32000000007</v>
      </c>
      <c r="I295">
        <v>6300</v>
      </c>
      <c r="J295" s="6" t="s">
        <v>89</v>
      </c>
    </row>
    <row r="296" spans="1:10" x14ac:dyDescent="0.25">
      <c r="A296" s="2">
        <v>42235</v>
      </c>
      <c r="B296">
        <v>1458</v>
      </c>
      <c r="C296" t="s">
        <v>235</v>
      </c>
      <c r="D296" t="s">
        <v>317</v>
      </c>
      <c r="E296" s="15" t="s">
        <v>274</v>
      </c>
      <c r="F296" s="1">
        <v>300</v>
      </c>
      <c r="H296" s="1">
        <f t="shared" si="6"/>
        <v>204272.32000000007</v>
      </c>
      <c r="I296">
        <v>6300</v>
      </c>
      <c r="J296" s="6" t="s">
        <v>55</v>
      </c>
    </row>
    <row r="297" spans="1:10" x14ac:dyDescent="0.25">
      <c r="A297" s="2">
        <v>42235</v>
      </c>
      <c r="B297">
        <v>1459</v>
      </c>
      <c r="C297" t="s">
        <v>318</v>
      </c>
      <c r="D297" t="s">
        <v>319</v>
      </c>
      <c r="E297" s="15" t="s">
        <v>274</v>
      </c>
      <c r="F297" s="1">
        <v>200</v>
      </c>
      <c r="H297" s="1">
        <f t="shared" si="6"/>
        <v>204072.32000000007</v>
      </c>
      <c r="I297">
        <v>6400</v>
      </c>
      <c r="J297" s="6" t="s">
        <v>55</v>
      </c>
    </row>
    <row r="298" spans="1:10" x14ac:dyDescent="0.25">
      <c r="A298" s="2">
        <v>42235</v>
      </c>
      <c r="B298" t="s">
        <v>34</v>
      </c>
      <c r="C298" t="s">
        <v>320</v>
      </c>
      <c r="D298" t="s">
        <v>321</v>
      </c>
      <c r="E298" s="15" t="s">
        <v>274</v>
      </c>
      <c r="G298" s="1">
        <v>100</v>
      </c>
      <c r="H298" s="1">
        <f t="shared" si="6"/>
        <v>204172.32000000007</v>
      </c>
      <c r="I298">
        <v>4900</v>
      </c>
      <c r="J298" s="6" t="s">
        <v>51</v>
      </c>
    </row>
    <row r="299" spans="1:10" x14ac:dyDescent="0.25">
      <c r="A299" s="2">
        <v>42240</v>
      </c>
      <c r="B299">
        <v>1460</v>
      </c>
      <c r="C299" t="s">
        <v>322</v>
      </c>
      <c r="D299" t="s">
        <v>323</v>
      </c>
      <c r="E299" s="15" t="s">
        <v>274</v>
      </c>
      <c r="F299" s="1">
        <v>150</v>
      </c>
      <c r="H299" s="1">
        <f t="shared" si="6"/>
        <v>204022.32000000007</v>
      </c>
      <c r="I299">
        <v>6500</v>
      </c>
      <c r="J299" s="6" t="s">
        <v>55</v>
      </c>
    </row>
    <row r="300" spans="1:10" x14ac:dyDescent="0.25">
      <c r="A300" s="2">
        <v>42248</v>
      </c>
      <c r="B300" t="s">
        <v>34</v>
      </c>
      <c r="C300" t="s">
        <v>324</v>
      </c>
      <c r="D300" t="s">
        <v>325</v>
      </c>
      <c r="E300" s="15" t="s">
        <v>274</v>
      </c>
      <c r="G300" s="1">
        <v>2000</v>
      </c>
      <c r="H300" s="1">
        <f t="shared" si="6"/>
        <v>206022.32000000007</v>
      </c>
      <c r="I300">
        <v>4900</v>
      </c>
      <c r="J300" s="6" t="s">
        <v>51</v>
      </c>
    </row>
    <row r="301" spans="1:10" x14ac:dyDescent="0.25">
      <c r="A301" s="2">
        <v>42249</v>
      </c>
      <c r="B301">
        <v>1461</v>
      </c>
      <c r="C301" t="s">
        <v>326</v>
      </c>
      <c r="D301" t="s">
        <v>327</v>
      </c>
      <c r="E301" s="15" t="s">
        <v>274</v>
      </c>
      <c r="F301" s="1">
        <v>12595.66</v>
      </c>
      <c r="H301" s="1">
        <f t="shared" si="6"/>
        <v>193426.66000000006</v>
      </c>
      <c r="I301">
        <v>6400</v>
      </c>
      <c r="J301" s="6" t="s">
        <v>55</v>
      </c>
    </row>
    <row r="302" spans="1:10" x14ac:dyDescent="0.25">
      <c r="A302" s="2">
        <v>42249</v>
      </c>
      <c r="B302">
        <v>1462</v>
      </c>
      <c r="C302" t="s">
        <v>328</v>
      </c>
      <c r="D302" t="s">
        <v>329</v>
      </c>
      <c r="E302" s="15" t="s">
        <v>274</v>
      </c>
      <c r="F302" s="1">
        <v>3000</v>
      </c>
      <c r="H302" s="1">
        <f t="shared" si="6"/>
        <v>190426.66000000006</v>
      </c>
      <c r="I302">
        <v>7300</v>
      </c>
      <c r="J302" s="6" t="s">
        <v>330</v>
      </c>
    </row>
    <row r="303" spans="1:10" x14ac:dyDescent="0.25">
      <c r="D303" t="s">
        <v>331</v>
      </c>
      <c r="E303" s="15" t="s">
        <v>274</v>
      </c>
      <c r="F303" s="1">
        <v>300</v>
      </c>
      <c r="H303" s="1">
        <f t="shared" si="6"/>
        <v>190126.66000000006</v>
      </c>
      <c r="I303">
        <v>6700</v>
      </c>
      <c r="J303" s="6" t="s">
        <v>56</v>
      </c>
    </row>
    <row r="304" spans="1:10" x14ac:dyDescent="0.25">
      <c r="D304" t="s">
        <v>332</v>
      </c>
      <c r="E304" s="15" t="s">
        <v>274</v>
      </c>
      <c r="F304" s="1">
        <v>504.56</v>
      </c>
      <c r="H304" s="1">
        <f t="shared" si="6"/>
        <v>189622.10000000006</v>
      </c>
      <c r="I304">
        <v>6700</v>
      </c>
      <c r="J304" s="6" t="s">
        <v>51</v>
      </c>
    </row>
    <row r="305" spans="1:11" x14ac:dyDescent="0.25">
      <c r="D305" t="s">
        <v>333</v>
      </c>
      <c r="E305" s="15" t="s">
        <v>274</v>
      </c>
      <c r="F305" s="1">
        <v>100</v>
      </c>
      <c r="H305" s="1">
        <f t="shared" si="6"/>
        <v>189522.10000000006</v>
      </c>
      <c r="I305">
        <v>6900</v>
      </c>
      <c r="J305" s="6" t="s">
        <v>51</v>
      </c>
    </row>
    <row r="306" spans="1:11" x14ac:dyDescent="0.25">
      <c r="A306" s="2">
        <v>42255</v>
      </c>
      <c r="B306" t="s">
        <v>34</v>
      </c>
      <c r="C306" t="s">
        <v>334</v>
      </c>
      <c r="D306" t="s">
        <v>335</v>
      </c>
      <c r="E306" s="15" t="s">
        <v>274</v>
      </c>
      <c r="G306" s="1">
        <v>125</v>
      </c>
      <c r="H306" s="1">
        <f t="shared" si="6"/>
        <v>189647.10000000006</v>
      </c>
      <c r="I306">
        <v>4200</v>
      </c>
      <c r="J306" s="6" t="s">
        <v>56</v>
      </c>
    </row>
    <row r="307" spans="1:11" x14ac:dyDescent="0.25">
      <c r="A307" s="2">
        <v>42255</v>
      </c>
      <c r="B307">
        <v>1423</v>
      </c>
      <c r="C307" t="s">
        <v>94</v>
      </c>
      <c r="D307" t="s">
        <v>348</v>
      </c>
      <c r="E307" s="15" t="s">
        <v>336</v>
      </c>
      <c r="F307" s="1">
        <v>-300</v>
      </c>
      <c r="H307" s="1">
        <f t="shared" si="6"/>
        <v>189947.10000000006</v>
      </c>
      <c r="I307">
        <v>6300</v>
      </c>
      <c r="J307" s="6" t="s">
        <v>55</v>
      </c>
    </row>
    <row r="308" spans="1:11" x14ac:dyDescent="0.25">
      <c r="A308" s="2">
        <v>42262</v>
      </c>
      <c r="B308">
        <v>1463</v>
      </c>
      <c r="C308" t="s">
        <v>326</v>
      </c>
      <c r="D308" t="s">
        <v>327</v>
      </c>
      <c r="E308" s="15" t="s">
        <v>274</v>
      </c>
      <c r="F308" s="1">
        <v>360</v>
      </c>
      <c r="H308" s="1">
        <f t="shared" si="6"/>
        <v>189587.10000000006</v>
      </c>
      <c r="I308">
        <v>6400</v>
      </c>
      <c r="J308" s="6" t="s">
        <v>55</v>
      </c>
    </row>
    <row r="309" spans="1:11" x14ac:dyDescent="0.25">
      <c r="A309" s="2">
        <v>42243</v>
      </c>
      <c r="B309" t="s">
        <v>16</v>
      </c>
      <c r="C309" t="s">
        <v>17</v>
      </c>
      <c r="D309" t="s">
        <v>18</v>
      </c>
      <c r="E309" s="15" t="s">
        <v>274</v>
      </c>
      <c r="F309" s="1">
        <v>5.99</v>
      </c>
      <c r="H309" s="1">
        <f t="shared" si="6"/>
        <v>189581.11000000007</v>
      </c>
      <c r="I309">
        <v>6000</v>
      </c>
      <c r="J309" s="6" t="s">
        <v>54</v>
      </c>
    </row>
    <row r="310" spans="1:11" x14ac:dyDescent="0.25">
      <c r="A310" s="2">
        <v>42262</v>
      </c>
      <c r="B310" t="s">
        <v>337</v>
      </c>
      <c r="C310" t="s">
        <v>117</v>
      </c>
      <c r="D310" t="s">
        <v>338</v>
      </c>
      <c r="E310" s="15" t="s">
        <v>336</v>
      </c>
      <c r="G310" s="1">
        <v>-878</v>
      </c>
      <c r="H310" s="1">
        <f t="shared" si="6"/>
        <v>188703.11000000007</v>
      </c>
      <c r="I310">
        <v>4900</v>
      </c>
      <c r="J310" s="6" t="s">
        <v>53</v>
      </c>
    </row>
    <row r="311" spans="1:11" x14ac:dyDescent="0.25">
      <c r="A311" s="2">
        <v>42212</v>
      </c>
      <c r="B311" t="s">
        <v>116</v>
      </c>
      <c r="C311" t="s">
        <v>117</v>
      </c>
      <c r="D311" t="s">
        <v>126</v>
      </c>
      <c r="E311" s="15" t="s">
        <v>274</v>
      </c>
      <c r="F311" s="1">
        <v>100</v>
      </c>
      <c r="H311" s="1">
        <f t="shared" si="6"/>
        <v>188603.11000000007</v>
      </c>
      <c r="I311">
        <v>1000</v>
      </c>
      <c r="J311" s="6" t="s">
        <v>56</v>
      </c>
    </row>
    <row r="312" spans="1:11" x14ac:dyDescent="0.25">
      <c r="A312" s="2">
        <v>42262</v>
      </c>
      <c r="B312" t="s">
        <v>339</v>
      </c>
      <c r="C312" t="s">
        <v>117</v>
      </c>
      <c r="D312" t="s">
        <v>264</v>
      </c>
      <c r="E312" s="15" t="s">
        <v>274</v>
      </c>
      <c r="G312" s="1">
        <v>878</v>
      </c>
      <c r="H312" s="1">
        <f t="shared" si="6"/>
        <v>189481.11000000007</v>
      </c>
      <c r="I312">
        <v>4900</v>
      </c>
      <c r="J312" s="6" t="s">
        <v>53</v>
      </c>
    </row>
    <row r="313" spans="1:11" x14ac:dyDescent="0.25">
      <c r="A313" s="2">
        <v>42268</v>
      </c>
      <c r="B313">
        <v>1464</v>
      </c>
      <c r="C313" t="s">
        <v>11</v>
      </c>
      <c r="D313" t="s">
        <v>69</v>
      </c>
      <c r="E313" s="15" t="s">
        <v>274</v>
      </c>
      <c r="F313" s="1">
        <v>878.1</v>
      </c>
      <c r="H313" s="1">
        <f t="shared" si="6"/>
        <v>188603.01000000007</v>
      </c>
      <c r="I313">
        <v>6000</v>
      </c>
      <c r="J313" s="6" t="s">
        <v>53</v>
      </c>
    </row>
    <row r="314" spans="1:11" x14ac:dyDescent="0.25">
      <c r="A314" s="2">
        <v>42268</v>
      </c>
      <c r="B314">
        <v>1464</v>
      </c>
      <c r="C314" t="s">
        <v>11</v>
      </c>
      <c r="D314" t="s">
        <v>29</v>
      </c>
      <c r="E314" s="15" t="s">
        <v>274</v>
      </c>
      <c r="F314" s="1">
        <v>49</v>
      </c>
      <c r="H314" s="1">
        <f t="shared" si="6"/>
        <v>188554.01000000007</v>
      </c>
      <c r="I314">
        <v>6000</v>
      </c>
      <c r="J314" s="6" t="s">
        <v>52</v>
      </c>
    </row>
    <row r="315" spans="1:11" x14ac:dyDescent="0.25">
      <c r="A315" s="2">
        <v>42268</v>
      </c>
      <c r="B315">
        <v>1464</v>
      </c>
      <c r="C315" t="s">
        <v>11</v>
      </c>
      <c r="D315" t="s">
        <v>28</v>
      </c>
      <c r="E315" s="15" t="s">
        <v>274</v>
      </c>
      <c r="F315" s="1">
        <v>55</v>
      </c>
      <c r="H315" s="1">
        <f t="shared" si="6"/>
        <v>188499.01000000007</v>
      </c>
      <c r="I315">
        <v>6500</v>
      </c>
      <c r="J315" s="6" t="s">
        <v>55</v>
      </c>
    </row>
    <row r="316" spans="1:11" x14ac:dyDescent="0.25">
      <c r="A316" s="2">
        <v>42268</v>
      </c>
      <c r="B316" t="s">
        <v>276</v>
      </c>
      <c r="C316" t="s">
        <v>245</v>
      </c>
      <c r="D316" t="s">
        <v>344</v>
      </c>
      <c r="E316" s="15" t="s">
        <v>274</v>
      </c>
      <c r="F316" s="1">
        <v>0.5</v>
      </c>
      <c r="H316" s="1">
        <f t="shared" si="6"/>
        <v>188498.51000000007</v>
      </c>
      <c r="I316">
        <v>6400</v>
      </c>
      <c r="J316" s="6" t="s">
        <v>55</v>
      </c>
    </row>
    <row r="317" spans="1:11" x14ac:dyDescent="0.25">
      <c r="A317" s="2">
        <v>42269</v>
      </c>
      <c r="B317" t="s">
        <v>339</v>
      </c>
      <c r="C317" t="s">
        <v>117</v>
      </c>
      <c r="D317" t="s">
        <v>346</v>
      </c>
      <c r="E317" s="15" t="s">
        <v>274</v>
      </c>
      <c r="F317" s="1">
        <v>130000</v>
      </c>
      <c r="H317" s="1">
        <f t="shared" si="6"/>
        <v>58498.510000000068</v>
      </c>
      <c r="I317">
        <v>1200</v>
      </c>
      <c r="J317" s="6" t="s">
        <v>58</v>
      </c>
    </row>
    <row r="318" spans="1:11" x14ac:dyDescent="0.25">
      <c r="A318" s="2">
        <v>42275</v>
      </c>
      <c r="B318" t="s">
        <v>16</v>
      </c>
      <c r="C318" t="s">
        <v>17</v>
      </c>
      <c r="D318" t="s">
        <v>18</v>
      </c>
      <c r="E318" s="15" t="s">
        <v>274</v>
      </c>
      <c r="F318" s="1">
        <v>5.99</v>
      </c>
      <c r="H318" s="1">
        <f t="shared" si="6"/>
        <v>58492.52000000007</v>
      </c>
      <c r="I318">
        <v>6000</v>
      </c>
      <c r="J318" s="6" t="s">
        <v>54</v>
      </c>
    </row>
    <row r="319" spans="1:11" x14ac:dyDescent="0.25">
      <c r="A319" s="2">
        <v>42249</v>
      </c>
      <c r="B319" t="s">
        <v>45</v>
      </c>
      <c r="D319" t="s">
        <v>349</v>
      </c>
      <c r="E319" s="15" t="s">
        <v>274</v>
      </c>
      <c r="F319" s="1">
        <v>25</v>
      </c>
      <c r="H319" s="1">
        <f t="shared" si="6"/>
        <v>58467.52000000007</v>
      </c>
      <c r="I319">
        <v>6000</v>
      </c>
      <c r="J319" s="6" t="s">
        <v>330</v>
      </c>
    </row>
    <row r="320" spans="1:11" x14ac:dyDescent="0.25">
      <c r="A320" s="2">
        <v>42284</v>
      </c>
      <c r="B320" t="s">
        <v>34</v>
      </c>
      <c r="D320" t="s">
        <v>347</v>
      </c>
      <c r="E320" s="15" t="s">
        <v>274</v>
      </c>
      <c r="G320" s="1">
        <v>600</v>
      </c>
      <c r="H320" s="1">
        <f t="shared" si="6"/>
        <v>59067.52000000007</v>
      </c>
      <c r="I320">
        <v>4500</v>
      </c>
      <c r="J320" s="6" t="s">
        <v>51</v>
      </c>
      <c r="K320" t="s">
        <v>61</v>
      </c>
    </row>
    <row r="321" spans="1:11" ht="14.25" customHeight="1" x14ac:dyDescent="0.25">
      <c r="A321" s="2">
        <v>42298</v>
      </c>
      <c r="B321">
        <v>1465</v>
      </c>
      <c r="C321" t="s">
        <v>350</v>
      </c>
      <c r="D321" t="s">
        <v>351</v>
      </c>
      <c r="E321" s="15" t="s">
        <v>274</v>
      </c>
      <c r="F321" s="1">
        <v>775</v>
      </c>
      <c r="H321" s="1">
        <f t="shared" si="6"/>
        <v>58292.52000000007</v>
      </c>
      <c r="I321">
        <v>6000</v>
      </c>
      <c r="J321" s="6" t="s">
        <v>220</v>
      </c>
    </row>
    <row r="322" spans="1:11" ht="14.25" customHeight="1" x14ac:dyDescent="0.25">
      <c r="A322" s="2">
        <v>42298</v>
      </c>
      <c r="B322">
        <v>1466</v>
      </c>
      <c r="C322" t="s">
        <v>11</v>
      </c>
      <c r="D322" t="s">
        <v>28</v>
      </c>
      <c r="E322" s="15" t="s">
        <v>274</v>
      </c>
      <c r="F322" s="1">
        <v>-55</v>
      </c>
      <c r="H322" s="1">
        <f t="shared" si="6"/>
        <v>58347.52000000007</v>
      </c>
      <c r="I322">
        <v>6500</v>
      </c>
      <c r="J322" s="6" t="s">
        <v>55</v>
      </c>
    </row>
    <row r="323" spans="1:11" ht="14.25" customHeight="1" x14ac:dyDescent="0.25">
      <c r="D323" t="s">
        <v>352</v>
      </c>
      <c r="E323" s="15" t="s">
        <v>274</v>
      </c>
      <c r="F323" s="1">
        <v>107.93</v>
      </c>
      <c r="H323" s="1">
        <f t="shared" si="6"/>
        <v>58239.590000000069</v>
      </c>
      <c r="I323">
        <v>6900</v>
      </c>
      <c r="J323" s="6" t="s">
        <v>56</v>
      </c>
    </row>
    <row r="324" spans="1:11" x14ac:dyDescent="0.25">
      <c r="D324" t="s">
        <v>29</v>
      </c>
      <c r="E324" s="15" t="s">
        <v>274</v>
      </c>
      <c r="F324" s="1">
        <v>5.9</v>
      </c>
      <c r="H324" s="1">
        <f t="shared" si="6"/>
        <v>58233.690000000068</v>
      </c>
      <c r="I324">
        <v>6000</v>
      </c>
      <c r="J324" s="6" t="s">
        <v>52</v>
      </c>
    </row>
    <row r="325" spans="1:11" x14ac:dyDescent="0.25">
      <c r="A325" s="2">
        <v>42304</v>
      </c>
      <c r="B325" t="s">
        <v>16</v>
      </c>
      <c r="C325" t="s">
        <v>17</v>
      </c>
      <c r="D325" t="s">
        <v>18</v>
      </c>
      <c r="E325" s="15" t="s">
        <v>274</v>
      </c>
      <c r="F325" s="1">
        <v>5.99</v>
      </c>
      <c r="H325" s="1">
        <f t="shared" si="6"/>
        <v>58227.70000000007</v>
      </c>
      <c r="I325">
        <v>6000</v>
      </c>
      <c r="J325" s="6" t="s">
        <v>54</v>
      </c>
    </row>
    <row r="326" spans="1:11" x14ac:dyDescent="0.25">
      <c r="A326" s="2">
        <v>42304</v>
      </c>
      <c r="B326">
        <v>1467</v>
      </c>
      <c r="C326" t="s">
        <v>149</v>
      </c>
      <c r="D326" t="s">
        <v>353</v>
      </c>
      <c r="E326" s="15" t="s">
        <v>274</v>
      </c>
      <c r="F326" s="1">
        <v>350</v>
      </c>
      <c r="H326" s="1">
        <f t="shared" si="6"/>
        <v>57877.70000000007</v>
      </c>
      <c r="I326">
        <v>6030</v>
      </c>
      <c r="J326" s="6" t="s">
        <v>51</v>
      </c>
    </row>
    <row r="327" spans="1:11" x14ac:dyDescent="0.25">
      <c r="A327" s="2">
        <v>42306</v>
      </c>
      <c r="B327">
        <v>1468</v>
      </c>
      <c r="C327" t="s">
        <v>94</v>
      </c>
      <c r="E327" s="15" t="s">
        <v>274</v>
      </c>
      <c r="H327" s="1">
        <f t="shared" si="6"/>
        <v>57877.70000000007</v>
      </c>
    </row>
    <row r="328" spans="1:11" x14ac:dyDescent="0.25">
      <c r="A328" s="2">
        <v>42306</v>
      </c>
      <c r="B328">
        <v>1469</v>
      </c>
      <c r="C328" t="s">
        <v>354</v>
      </c>
      <c r="D328" t="s">
        <v>355</v>
      </c>
      <c r="E328" s="15" t="s">
        <v>274</v>
      </c>
      <c r="F328" s="1">
        <v>400.21</v>
      </c>
      <c r="H328" s="1">
        <f t="shared" si="6"/>
        <v>57477.490000000071</v>
      </c>
      <c r="I328">
        <v>7990</v>
      </c>
      <c r="J328" s="6" t="s">
        <v>53</v>
      </c>
    </row>
    <row r="329" spans="1:11" x14ac:dyDescent="0.25">
      <c r="A329" s="2">
        <v>42306</v>
      </c>
      <c r="B329" t="s">
        <v>356</v>
      </c>
      <c r="C329" t="s">
        <v>357</v>
      </c>
      <c r="D329" t="s">
        <v>360</v>
      </c>
      <c r="E329" s="15" t="s">
        <v>274</v>
      </c>
      <c r="F329" s="1">
        <v>3121.38</v>
      </c>
      <c r="H329" s="1">
        <f t="shared" si="6"/>
        <v>54356.110000000073</v>
      </c>
      <c r="I329">
        <v>7990</v>
      </c>
      <c r="J329" s="6" t="s">
        <v>55</v>
      </c>
    </row>
    <row r="330" spans="1:11" x14ac:dyDescent="0.25">
      <c r="A330" s="2">
        <v>42306</v>
      </c>
      <c r="B330" t="s">
        <v>356</v>
      </c>
      <c r="C330" t="s">
        <v>357</v>
      </c>
      <c r="D330" t="s">
        <v>361</v>
      </c>
      <c r="E330" s="15" t="s">
        <v>274</v>
      </c>
      <c r="F330" s="1">
        <v>753.98</v>
      </c>
      <c r="H330" s="1">
        <f t="shared" si="6"/>
        <v>53602.13000000007</v>
      </c>
      <c r="I330">
        <v>7990</v>
      </c>
      <c r="J330" s="6" t="s">
        <v>54</v>
      </c>
    </row>
    <row r="331" spans="1:11" x14ac:dyDescent="0.25">
      <c r="A331" s="2">
        <v>42311</v>
      </c>
      <c r="B331" t="s">
        <v>34</v>
      </c>
      <c r="C331" t="s">
        <v>358</v>
      </c>
      <c r="D331" t="s">
        <v>359</v>
      </c>
      <c r="E331" s="15" t="s">
        <v>274</v>
      </c>
      <c r="G331" s="1">
        <v>2500</v>
      </c>
      <c r="H331" s="1">
        <f t="shared" si="6"/>
        <v>56102.13000000007</v>
      </c>
      <c r="I331">
        <v>4200</v>
      </c>
      <c r="J331" s="6" t="s">
        <v>56</v>
      </c>
      <c r="K331" t="s">
        <v>61</v>
      </c>
    </row>
    <row r="332" spans="1:11" x14ac:dyDescent="0.25">
      <c r="A332" s="2">
        <v>42324</v>
      </c>
      <c r="B332">
        <v>1470</v>
      </c>
      <c r="C332" t="s">
        <v>362</v>
      </c>
      <c r="D332" t="s">
        <v>363</v>
      </c>
      <c r="E332" s="15" t="s">
        <v>274</v>
      </c>
      <c r="F332" s="1">
        <v>2200</v>
      </c>
      <c r="H332" s="1">
        <f t="shared" si="6"/>
        <v>53902.13000000007</v>
      </c>
      <c r="I332">
        <v>6000</v>
      </c>
      <c r="J332" s="6" t="s">
        <v>51</v>
      </c>
    </row>
    <row r="333" spans="1:11" x14ac:dyDescent="0.25">
      <c r="A333" s="2">
        <v>42335</v>
      </c>
      <c r="B333" t="s">
        <v>16</v>
      </c>
      <c r="C333" t="s">
        <v>17</v>
      </c>
      <c r="D333" t="s">
        <v>18</v>
      </c>
      <c r="E333" s="15" t="s">
        <v>274</v>
      </c>
      <c r="F333" s="1">
        <v>5.99</v>
      </c>
      <c r="H333" s="1">
        <f t="shared" si="6"/>
        <v>53896.140000000072</v>
      </c>
      <c r="I333">
        <v>6000</v>
      </c>
      <c r="J333" s="6" t="s">
        <v>54</v>
      </c>
    </row>
    <row r="334" spans="1:11" x14ac:dyDescent="0.25">
      <c r="A334" s="2">
        <v>42353</v>
      </c>
      <c r="B334">
        <v>1471</v>
      </c>
      <c r="C334" t="s">
        <v>11</v>
      </c>
      <c r="D334" t="s">
        <v>364</v>
      </c>
      <c r="E334" s="15" t="s">
        <v>274</v>
      </c>
      <c r="F334" s="1">
        <v>21.85</v>
      </c>
      <c r="H334" s="1">
        <f t="shared" si="6"/>
        <v>53874.290000000074</v>
      </c>
      <c r="I334">
        <v>6000</v>
      </c>
      <c r="J334" s="6" t="s">
        <v>52</v>
      </c>
    </row>
    <row r="335" spans="1:11" x14ac:dyDescent="0.25">
      <c r="A335" s="2">
        <v>42366</v>
      </c>
      <c r="B335" t="s">
        <v>16</v>
      </c>
      <c r="C335" t="s">
        <v>17</v>
      </c>
      <c r="D335" t="s">
        <v>18</v>
      </c>
      <c r="E335" s="15" t="s">
        <v>274</v>
      </c>
      <c r="F335" s="1">
        <v>5.99</v>
      </c>
      <c r="H335" s="1">
        <f t="shared" si="6"/>
        <v>53868.300000000076</v>
      </c>
      <c r="I335">
        <v>6000</v>
      </c>
      <c r="J335" s="6" t="s">
        <v>54</v>
      </c>
    </row>
    <row r="336" spans="1:11" x14ac:dyDescent="0.25">
      <c r="A336" s="2">
        <v>42369</v>
      </c>
      <c r="B336">
        <v>1433</v>
      </c>
      <c r="C336" t="s">
        <v>365</v>
      </c>
      <c r="D336" t="s">
        <v>366</v>
      </c>
      <c r="E336" s="15" t="s">
        <v>274</v>
      </c>
      <c r="F336" s="1">
        <v>-19.78</v>
      </c>
      <c r="H336" s="1">
        <f t="shared" si="6"/>
        <v>53888.080000000075</v>
      </c>
      <c r="I336" s="25">
        <v>6500</v>
      </c>
      <c r="J336" s="6" t="s">
        <v>57</v>
      </c>
    </row>
    <row r="337" spans="1:11" x14ac:dyDescent="0.25">
      <c r="A337" s="2">
        <v>42369</v>
      </c>
      <c r="B337">
        <v>1472</v>
      </c>
      <c r="C337" t="s">
        <v>367</v>
      </c>
      <c r="D337" t="s">
        <v>368</v>
      </c>
      <c r="E337" s="15" t="s">
        <v>274</v>
      </c>
      <c r="F337" s="24">
        <v>19.78</v>
      </c>
      <c r="H337" s="1">
        <f t="shared" si="6"/>
        <v>53868.300000000076</v>
      </c>
      <c r="I337">
        <v>6500</v>
      </c>
      <c r="J337" s="6" t="s">
        <v>57</v>
      </c>
      <c r="K337" t="s">
        <v>61</v>
      </c>
    </row>
    <row r="338" spans="1:11" ht="15.75" x14ac:dyDescent="0.25">
      <c r="A338" s="3"/>
      <c r="B338" s="4"/>
      <c r="C338" s="4"/>
      <c r="D338" s="4" t="s">
        <v>743</v>
      </c>
      <c r="E338" s="14"/>
      <c r="F338" s="5"/>
      <c r="G338" s="5"/>
      <c r="H338" s="5">
        <v>53868.3</v>
      </c>
      <c r="I338" s="4"/>
      <c r="J338" s="7"/>
      <c r="K338" s="4"/>
    </row>
    <row r="340" spans="1:11" x14ac:dyDescent="0.25">
      <c r="D340" s="21" t="s">
        <v>307</v>
      </c>
      <c r="F340" s="1">
        <f>SUM(F3:F330)</f>
        <v>535157.38999999978</v>
      </c>
      <c r="G340" s="1">
        <f>SUM(G3:G328)</f>
        <v>535633.76</v>
      </c>
    </row>
  </sheetData>
  <pageMargins left="0.25" right="0.25" top="0.75" bottom="0.75" header="0.3" footer="0.3"/>
  <pageSetup scale="78" orientation="landscape" r:id="rId1"/>
  <rowBreaks count="3" manualBreakCount="3">
    <brk id="246" max="9" man="1"/>
    <brk id="286" max="9" man="1"/>
    <brk id="33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Normal="100" workbookViewId="0">
      <selection activeCell="E1" sqref="E1"/>
    </sheetView>
  </sheetViews>
  <sheetFormatPr defaultRowHeight="15" x14ac:dyDescent="0.25"/>
  <cols>
    <col min="1" max="1" width="10.85546875" bestFit="1" customWidth="1"/>
    <col min="2" max="2" width="12.28515625" bestFit="1" customWidth="1"/>
    <col min="3" max="3" width="31.42578125" customWidth="1"/>
    <col min="4" max="4" width="21.42578125" customWidth="1"/>
    <col min="5" max="5" width="10.7109375" customWidth="1"/>
    <col min="6" max="6" width="13" bestFit="1" customWidth="1"/>
    <col min="7" max="7" width="13.42578125" bestFit="1" customWidth="1"/>
  </cols>
  <sheetData>
    <row r="1" spans="1:7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108" t="s">
        <v>1551</v>
      </c>
      <c r="F1" s="37" t="s">
        <v>5</v>
      </c>
      <c r="G1" s="56" t="s">
        <v>1432</v>
      </c>
    </row>
    <row r="2" spans="1:7" ht="15.75" x14ac:dyDescent="0.25">
      <c r="A2" s="3">
        <v>447697</v>
      </c>
      <c r="B2" s="35"/>
      <c r="C2" s="4" t="s">
        <v>1431</v>
      </c>
      <c r="D2" s="35"/>
      <c r="E2" s="36"/>
      <c r="F2" s="37"/>
      <c r="G2" s="51">
        <v>3995.42</v>
      </c>
    </row>
    <row r="3" spans="1:7" ht="15.75" x14ac:dyDescent="0.25">
      <c r="A3" s="3"/>
      <c r="B3" s="35"/>
      <c r="C3" s="4"/>
      <c r="D3" s="35"/>
      <c r="E3" s="36"/>
      <c r="F3" s="37"/>
      <c r="G3" s="51"/>
    </row>
    <row r="4" spans="1:7" ht="15.75" x14ac:dyDescent="0.25">
      <c r="A4" s="81">
        <v>45938</v>
      </c>
      <c r="B4" s="70">
        <v>3639</v>
      </c>
      <c r="C4" s="70" t="s">
        <v>3316</v>
      </c>
      <c r="D4" s="70" t="s">
        <v>3317</v>
      </c>
      <c r="E4" s="84"/>
      <c r="F4" s="71">
        <v>144.96</v>
      </c>
      <c r="G4" s="51"/>
    </row>
    <row r="5" spans="1:7" ht="15.75" x14ac:dyDescent="0.25">
      <c r="A5" s="81">
        <v>45951</v>
      </c>
      <c r="B5" s="70">
        <v>3640</v>
      </c>
      <c r="C5" s="70" t="s">
        <v>3320</v>
      </c>
      <c r="D5" s="70" t="s">
        <v>2177</v>
      </c>
      <c r="E5" s="84"/>
      <c r="F5" s="71">
        <v>5675</v>
      </c>
      <c r="G5" s="51"/>
    </row>
    <row r="6" spans="1:7" ht="15.75" x14ac:dyDescent="0.25">
      <c r="A6" s="81"/>
      <c r="B6" s="70"/>
      <c r="C6" s="70"/>
      <c r="D6" s="70"/>
      <c r="E6" s="84"/>
      <c r="F6" s="71"/>
      <c r="G6" s="51"/>
    </row>
    <row r="7" spans="1:7" ht="15.75" x14ac:dyDescent="0.25">
      <c r="A7" s="81"/>
      <c r="B7" s="70"/>
      <c r="C7" s="70"/>
      <c r="D7" s="70"/>
      <c r="E7" s="84"/>
      <c r="F7" s="71"/>
      <c r="G7" s="51"/>
    </row>
    <row r="8" spans="1:7" ht="15.75" x14ac:dyDescent="0.25">
      <c r="A8" s="81"/>
      <c r="B8" s="70"/>
      <c r="C8" s="70"/>
      <c r="D8" s="70"/>
      <c r="E8" s="84"/>
      <c r="F8" s="71"/>
      <c r="G8" s="51"/>
    </row>
    <row r="9" spans="1:7" x14ac:dyDescent="0.25">
      <c r="A9" s="81"/>
      <c r="B9" s="70"/>
      <c r="C9" s="70"/>
      <c r="D9" s="70"/>
      <c r="E9" s="84"/>
      <c r="F9" s="71"/>
      <c r="G9" s="71"/>
    </row>
    <row r="10" spans="1:7" x14ac:dyDescent="0.25">
      <c r="A10" s="81"/>
      <c r="B10" s="70"/>
      <c r="C10" s="70"/>
      <c r="D10" s="70"/>
      <c r="E10" s="84"/>
      <c r="F10" s="71"/>
      <c r="G10" s="71"/>
    </row>
    <row r="11" spans="1:7" x14ac:dyDescent="0.25">
      <c r="A11" s="81"/>
      <c r="B11" s="70"/>
      <c r="C11" s="70"/>
      <c r="D11" s="70"/>
      <c r="E11" s="84"/>
      <c r="F11" s="71"/>
      <c r="G11" s="71"/>
    </row>
    <row r="12" spans="1:7" x14ac:dyDescent="0.25">
      <c r="A12" s="81"/>
      <c r="B12" s="70"/>
      <c r="C12" s="70"/>
      <c r="D12" s="70"/>
      <c r="E12" s="84"/>
      <c r="F12" s="71"/>
      <c r="G12" s="71"/>
    </row>
    <row r="13" spans="1:7" x14ac:dyDescent="0.25">
      <c r="A13" s="81"/>
      <c r="B13" s="70"/>
      <c r="C13" s="70"/>
      <c r="D13" s="70"/>
      <c r="E13" s="84"/>
      <c r="F13" s="71"/>
      <c r="G13" s="71"/>
    </row>
    <row r="14" spans="1:7" x14ac:dyDescent="0.25">
      <c r="A14" s="81"/>
      <c r="B14" s="70"/>
      <c r="C14" s="70"/>
      <c r="D14" s="70"/>
      <c r="E14" s="84"/>
      <c r="F14" s="71"/>
      <c r="G14" s="71"/>
    </row>
    <row r="15" spans="1:7" x14ac:dyDescent="0.25">
      <c r="A15" s="81"/>
      <c r="B15" s="70"/>
      <c r="C15" s="70"/>
      <c r="D15" s="70"/>
      <c r="E15" s="84"/>
      <c r="F15" s="71"/>
      <c r="G15" s="71"/>
    </row>
    <row r="16" spans="1:7" x14ac:dyDescent="0.25">
      <c r="A16" s="81"/>
      <c r="B16" s="70"/>
      <c r="C16" s="70"/>
      <c r="D16" s="70"/>
      <c r="E16" s="84"/>
      <c r="F16" s="71"/>
      <c r="G16" s="71"/>
    </row>
    <row r="17" spans="1:7" x14ac:dyDescent="0.25">
      <c r="A17" s="81"/>
      <c r="B17" s="70"/>
      <c r="C17" s="70"/>
      <c r="D17" s="70"/>
      <c r="E17" s="84"/>
      <c r="F17" s="71"/>
      <c r="G17" s="71"/>
    </row>
    <row r="18" spans="1:7" x14ac:dyDescent="0.25">
      <c r="A18" s="81"/>
      <c r="B18" s="70"/>
      <c r="C18" s="70"/>
      <c r="D18" s="70"/>
      <c r="E18" s="84"/>
      <c r="F18" s="71"/>
      <c r="G18" s="71"/>
    </row>
    <row r="19" spans="1:7" x14ac:dyDescent="0.25">
      <c r="A19" s="81"/>
      <c r="B19" s="70"/>
      <c r="C19" s="70"/>
      <c r="D19" s="70"/>
      <c r="E19" s="84"/>
      <c r="F19" s="71"/>
      <c r="G19" s="71"/>
    </row>
    <row r="20" spans="1:7" x14ac:dyDescent="0.25">
      <c r="A20" s="81"/>
      <c r="B20" s="70"/>
      <c r="C20" s="70"/>
      <c r="D20" s="70"/>
      <c r="E20" s="84"/>
      <c r="F20" s="71"/>
      <c r="G20" s="71"/>
    </row>
    <row r="21" spans="1:7" x14ac:dyDescent="0.25">
      <c r="A21" s="81"/>
      <c r="B21" s="70"/>
      <c r="C21" s="70"/>
      <c r="D21" s="70"/>
      <c r="E21" s="84"/>
      <c r="F21" s="71"/>
      <c r="G21" s="71"/>
    </row>
    <row r="22" spans="1:7" x14ac:dyDescent="0.25">
      <c r="A22" s="81"/>
      <c r="B22" s="70"/>
      <c r="C22" s="70"/>
      <c r="D22" s="70"/>
      <c r="E22" s="84"/>
      <c r="F22" s="71"/>
      <c r="G22" s="71"/>
    </row>
    <row r="23" spans="1:7" ht="15.75" x14ac:dyDescent="0.25">
      <c r="A23" s="81"/>
      <c r="B23" s="70"/>
      <c r="C23" s="70"/>
      <c r="D23" s="70"/>
      <c r="E23" s="84"/>
      <c r="F23" s="71"/>
      <c r="G23" s="51"/>
    </row>
    <row r="24" spans="1:7" ht="15.75" x14ac:dyDescent="0.25">
      <c r="A24" s="81"/>
      <c r="B24" s="70"/>
      <c r="C24" s="70"/>
      <c r="D24" s="70"/>
      <c r="E24" s="84"/>
      <c r="F24" s="71"/>
      <c r="G24" s="51"/>
    </row>
    <row r="25" spans="1:7" ht="15.75" x14ac:dyDescent="0.25">
      <c r="A25" s="81"/>
      <c r="B25" s="70"/>
      <c r="C25" s="70"/>
      <c r="D25" s="70"/>
      <c r="E25" s="84"/>
      <c r="F25" s="71"/>
      <c r="G25" s="51"/>
    </row>
    <row r="26" spans="1:7" ht="15.75" x14ac:dyDescent="0.25">
      <c r="A26" s="81"/>
      <c r="B26" s="70"/>
      <c r="C26" s="70"/>
      <c r="D26" s="70"/>
      <c r="E26" s="84"/>
      <c r="F26" s="71"/>
      <c r="G26" s="51"/>
    </row>
    <row r="27" spans="1:7" ht="15.75" x14ac:dyDescent="0.25">
      <c r="A27" s="81"/>
      <c r="B27" s="70"/>
      <c r="C27" s="70"/>
      <c r="D27" s="70"/>
      <c r="E27" s="84"/>
      <c r="F27" s="71"/>
      <c r="G27" s="51"/>
    </row>
    <row r="28" spans="1:7" ht="15.75" x14ac:dyDescent="0.25">
      <c r="A28" s="81"/>
      <c r="B28" s="70"/>
      <c r="C28" s="70"/>
      <c r="D28" s="70"/>
      <c r="E28" s="84"/>
      <c r="F28" s="71"/>
      <c r="G28" s="51"/>
    </row>
    <row r="29" spans="1:7" ht="15.75" x14ac:dyDescent="0.25">
      <c r="A29" s="81"/>
      <c r="B29" s="70"/>
      <c r="C29" s="70"/>
      <c r="D29" s="70"/>
      <c r="E29" s="84"/>
      <c r="F29" s="71"/>
      <c r="G29" s="51"/>
    </row>
    <row r="30" spans="1:7" ht="15.75" x14ac:dyDescent="0.25">
      <c r="A30" s="81"/>
      <c r="B30" s="70"/>
      <c r="C30" s="70"/>
      <c r="D30" s="70"/>
      <c r="E30" s="84"/>
      <c r="F30" s="71"/>
      <c r="G30" s="51"/>
    </row>
    <row r="31" spans="1:7" ht="15.75" x14ac:dyDescent="0.25">
      <c r="A31" s="81"/>
      <c r="B31" s="70"/>
      <c r="C31" s="70"/>
      <c r="D31" s="70"/>
      <c r="E31" s="84"/>
      <c r="F31" s="71"/>
      <c r="G31" s="51"/>
    </row>
    <row r="32" spans="1:7" ht="15.75" x14ac:dyDescent="0.25">
      <c r="A32" s="69"/>
      <c r="B32" s="70"/>
      <c r="C32" s="70"/>
      <c r="D32" s="70"/>
      <c r="E32" s="73"/>
      <c r="F32" s="71"/>
      <c r="G32" s="51"/>
    </row>
    <row r="33" spans="1:7" ht="15.75" x14ac:dyDescent="0.25">
      <c r="A33" s="27"/>
      <c r="E33" s="13"/>
      <c r="F33" s="60"/>
      <c r="G33" s="51"/>
    </row>
    <row r="34" spans="1:7" x14ac:dyDescent="0.25">
      <c r="A34" s="27"/>
      <c r="C34" t="s">
        <v>1445</v>
      </c>
      <c r="E34" s="54"/>
      <c r="F34" s="16">
        <f>SUM(F3:F33)</f>
        <v>5819.96</v>
      </c>
      <c r="G34" s="16">
        <f>F34</f>
        <v>5819.96</v>
      </c>
    </row>
    <row r="36" spans="1:7" x14ac:dyDescent="0.25">
      <c r="C36" t="s">
        <v>1433</v>
      </c>
      <c r="G36" s="16">
        <f>SUM(G2-G34)</f>
        <v>-1824.54</v>
      </c>
    </row>
    <row r="38" spans="1:7" x14ac:dyDescent="0.25">
      <c r="C38" t="s">
        <v>1434</v>
      </c>
      <c r="G38" s="16">
        <v>-1824.54</v>
      </c>
    </row>
    <row r="39" spans="1:7" x14ac:dyDescent="0.25">
      <c r="G39" t="s">
        <v>2471</v>
      </c>
    </row>
    <row r="40" spans="1:7" x14ac:dyDescent="0.25">
      <c r="C40" t="s">
        <v>1435</v>
      </c>
      <c r="G40" s="16">
        <f>SUM(G36-G38)</f>
        <v>0</v>
      </c>
    </row>
  </sheetData>
  <pageMargins left="0.7" right="0.7" top="0.75" bottom="0.75" header="0.3" footer="0.3"/>
  <pageSetup scale="79" orientation="portrait" r:id="rId1"/>
  <headerFooter>
    <oddHeader>&amp;C&amp;"-,Bold"&amp;20Bank Reconciliation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8ECC-4D68-4E8D-A7D2-EF6B17CC3B32}">
  <dimension ref="A1:L561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5" x14ac:dyDescent="0.25"/>
  <cols>
    <col min="1" max="1" width="11.7109375" style="27" customWidth="1"/>
    <col min="2" max="2" width="12.28515625" bestFit="1" customWidth="1"/>
    <col min="3" max="3" width="26.28515625" customWidth="1"/>
    <col min="4" max="4" width="30.42578125" customWidth="1"/>
    <col min="5" max="5" width="9.140625" style="15"/>
    <col min="6" max="6" width="11.140625" style="16" customWidth="1"/>
    <col min="7" max="7" width="13.42578125" style="16" bestFit="1" customWidth="1"/>
    <col min="8" max="8" width="13" bestFit="1" customWidth="1"/>
    <col min="9" max="9" width="10.28515625" style="60" customWidth="1"/>
    <col min="10" max="10" width="11.28515625" bestFit="1" customWidth="1"/>
  </cols>
  <sheetData>
    <row r="1" spans="1:10" ht="15.75" x14ac:dyDescent="0.25">
      <c r="A1" s="83" t="s">
        <v>0</v>
      </c>
      <c r="B1" s="39" t="s">
        <v>1</v>
      </c>
      <c r="C1" s="39" t="s">
        <v>4</v>
      </c>
      <c r="D1" s="39" t="s">
        <v>3</v>
      </c>
      <c r="E1" s="106" t="s">
        <v>273</v>
      </c>
      <c r="F1" s="75" t="s">
        <v>5</v>
      </c>
      <c r="G1" s="75" t="s">
        <v>6</v>
      </c>
      <c r="H1" s="75" t="s">
        <v>7</v>
      </c>
      <c r="I1" s="64" t="s">
        <v>2</v>
      </c>
      <c r="J1" s="64" t="s">
        <v>341</v>
      </c>
    </row>
    <row r="3" spans="1:10" ht="15.75" x14ac:dyDescent="0.25">
      <c r="D3" s="4" t="s">
        <v>3119</v>
      </c>
      <c r="E3" s="54"/>
      <c r="H3" s="16">
        <v>2176.52</v>
      </c>
      <c r="J3" t="s">
        <v>780</v>
      </c>
    </row>
    <row r="4" spans="1:10" x14ac:dyDescent="0.25">
      <c r="A4" s="81">
        <v>45666</v>
      </c>
      <c r="B4" s="70" t="s">
        <v>16</v>
      </c>
      <c r="C4" s="70" t="s">
        <v>149</v>
      </c>
      <c r="D4" s="70" t="s">
        <v>2867</v>
      </c>
      <c r="E4" s="84" t="s">
        <v>274</v>
      </c>
      <c r="F4" s="71"/>
      <c r="G4" s="71">
        <v>47500</v>
      </c>
      <c r="H4" s="72">
        <f t="shared" ref="H4:H67" si="0">SUM(H3-F4+G4)</f>
        <v>49676.52</v>
      </c>
      <c r="I4" s="76">
        <v>4300.0200000000004</v>
      </c>
    </row>
    <row r="5" spans="1:10" x14ac:dyDescent="0.25">
      <c r="A5" s="81">
        <v>45666</v>
      </c>
      <c r="B5" s="70">
        <v>3425</v>
      </c>
      <c r="C5" s="70" t="s">
        <v>3120</v>
      </c>
      <c r="D5" s="70" t="s">
        <v>3121</v>
      </c>
      <c r="E5" s="84" t="s">
        <v>274</v>
      </c>
      <c r="F5" s="71">
        <v>10000</v>
      </c>
      <c r="G5" s="71"/>
      <c r="H5" s="72">
        <f t="shared" si="0"/>
        <v>39676.519999999997</v>
      </c>
      <c r="I5" s="82">
        <v>6900.01</v>
      </c>
    </row>
    <row r="6" spans="1:10" x14ac:dyDescent="0.25">
      <c r="A6" s="81">
        <v>45667</v>
      </c>
      <c r="B6" s="70">
        <v>3426</v>
      </c>
      <c r="C6" s="70" t="s">
        <v>3012</v>
      </c>
      <c r="D6" s="70" t="s">
        <v>3124</v>
      </c>
      <c r="E6" s="84" t="s">
        <v>274</v>
      </c>
      <c r="F6" s="71">
        <v>330</v>
      </c>
      <c r="G6" s="71"/>
      <c r="H6" s="72">
        <f t="shared" si="0"/>
        <v>39346.519999999997</v>
      </c>
      <c r="I6" s="76">
        <v>7310.01</v>
      </c>
    </row>
    <row r="7" spans="1:10" x14ac:dyDescent="0.25">
      <c r="A7" s="81">
        <v>45667</v>
      </c>
      <c r="B7" s="70">
        <v>3427</v>
      </c>
      <c r="C7" s="70" t="s">
        <v>3122</v>
      </c>
      <c r="D7" s="70" t="s">
        <v>3123</v>
      </c>
      <c r="E7" s="84" t="s">
        <v>274</v>
      </c>
      <c r="F7" s="71">
        <v>232</v>
      </c>
      <c r="G7" s="71"/>
      <c r="H7" s="72">
        <f t="shared" si="0"/>
        <v>39114.519999999997</v>
      </c>
      <c r="I7" s="76">
        <v>6000.17</v>
      </c>
    </row>
    <row r="8" spans="1:10" x14ac:dyDescent="0.25">
      <c r="A8" s="81">
        <v>45680</v>
      </c>
      <c r="B8" s="70">
        <v>3428</v>
      </c>
      <c r="C8" s="70" t="s">
        <v>11</v>
      </c>
      <c r="D8" s="70" t="s">
        <v>3127</v>
      </c>
      <c r="E8" s="84" t="s">
        <v>274</v>
      </c>
      <c r="F8" s="71">
        <v>73</v>
      </c>
      <c r="G8" s="71"/>
      <c r="H8" s="72">
        <f t="shared" si="0"/>
        <v>39041.519999999997</v>
      </c>
      <c r="I8" s="76">
        <v>6000.17</v>
      </c>
      <c r="J8" t="s">
        <v>780</v>
      </c>
    </row>
    <row r="9" spans="1:10" x14ac:dyDescent="0.25">
      <c r="A9" s="81">
        <v>45691</v>
      </c>
      <c r="B9" s="70" t="s">
        <v>16</v>
      </c>
      <c r="C9" s="70" t="s">
        <v>3125</v>
      </c>
      <c r="D9" s="70" t="s">
        <v>2545</v>
      </c>
      <c r="E9" s="84" t="s">
        <v>274</v>
      </c>
      <c r="F9" s="71">
        <v>377.05</v>
      </c>
      <c r="G9" s="71"/>
      <c r="H9" s="72">
        <f t="shared" si="0"/>
        <v>38664.469999999994</v>
      </c>
      <c r="I9" s="76">
        <v>7990.03</v>
      </c>
    </row>
    <row r="10" spans="1:10" x14ac:dyDescent="0.25">
      <c r="A10" s="81">
        <v>45691</v>
      </c>
      <c r="B10" s="70" t="s">
        <v>16</v>
      </c>
      <c r="C10" s="70" t="s">
        <v>1335</v>
      </c>
      <c r="D10" s="70" t="s">
        <v>2553</v>
      </c>
      <c r="E10" s="84" t="s">
        <v>274</v>
      </c>
      <c r="F10" s="71">
        <v>1138.78</v>
      </c>
      <c r="G10" s="71"/>
      <c r="H10" s="72">
        <f t="shared" si="0"/>
        <v>37525.689999999995</v>
      </c>
      <c r="I10" s="76">
        <v>7990.06</v>
      </c>
    </row>
    <row r="11" spans="1:10" x14ac:dyDescent="0.25">
      <c r="A11" s="81">
        <v>45691</v>
      </c>
      <c r="B11" s="70" t="s">
        <v>16</v>
      </c>
      <c r="C11" s="70" t="s">
        <v>3125</v>
      </c>
      <c r="D11" s="70" t="s">
        <v>2545</v>
      </c>
      <c r="E11" s="84" t="s">
        <v>274</v>
      </c>
      <c r="F11" s="71">
        <v>10374.65</v>
      </c>
      <c r="G11" s="71"/>
      <c r="H11" s="72">
        <f t="shared" si="0"/>
        <v>27151.039999999994</v>
      </c>
      <c r="I11" s="76">
        <v>7990.03</v>
      </c>
    </row>
    <row r="12" spans="1:10" x14ac:dyDescent="0.25">
      <c r="A12" s="81">
        <v>45691</v>
      </c>
      <c r="B12" s="70" t="s">
        <v>121</v>
      </c>
      <c r="C12" s="70" t="s">
        <v>1074</v>
      </c>
      <c r="D12" s="70" t="s">
        <v>532</v>
      </c>
      <c r="E12" s="84" t="s">
        <v>274</v>
      </c>
      <c r="F12" s="71">
        <v>20000</v>
      </c>
      <c r="G12" s="71"/>
      <c r="H12" s="72">
        <f t="shared" si="0"/>
        <v>7151.0399999999936</v>
      </c>
      <c r="I12" s="76">
        <v>1200</v>
      </c>
    </row>
    <row r="13" spans="1:10" x14ac:dyDescent="0.25">
      <c r="A13" s="81">
        <v>45692</v>
      </c>
      <c r="B13" s="70" t="s">
        <v>16</v>
      </c>
      <c r="C13" s="70" t="s">
        <v>1335</v>
      </c>
      <c r="D13" s="70" t="s">
        <v>2553</v>
      </c>
      <c r="E13" s="84" t="s">
        <v>274</v>
      </c>
      <c r="F13" s="71">
        <v>2263.6799999999998</v>
      </c>
      <c r="G13" s="71"/>
      <c r="H13" s="72">
        <f t="shared" si="0"/>
        <v>4887.3599999999933</v>
      </c>
      <c r="I13" s="76">
        <v>7990.06</v>
      </c>
    </row>
    <row r="14" spans="1:10" x14ac:dyDescent="0.25">
      <c r="A14" s="81">
        <v>45698</v>
      </c>
      <c r="B14" s="70">
        <v>3429</v>
      </c>
      <c r="C14" s="70" t="s">
        <v>94</v>
      </c>
      <c r="D14" s="70"/>
      <c r="E14" s="84" t="s">
        <v>274</v>
      </c>
      <c r="F14" s="71"/>
      <c r="G14" s="71"/>
      <c r="H14" s="72">
        <f t="shared" si="0"/>
        <v>4887.3599999999933</v>
      </c>
      <c r="I14" s="76"/>
    </row>
    <row r="15" spans="1:10" x14ac:dyDescent="0.25">
      <c r="A15" s="81">
        <v>45698</v>
      </c>
      <c r="B15" s="70">
        <v>3430</v>
      </c>
      <c r="C15" s="70" t="s">
        <v>160</v>
      </c>
      <c r="D15" s="70" t="s">
        <v>3126</v>
      </c>
      <c r="E15" s="84" t="s">
        <v>274</v>
      </c>
      <c r="F15" s="71">
        <v>331.9</v>
      </c>
      <c r="G15" s="71"/>
      <c r="H15" s="72">
        <f t="shared" si="0"/>
        <v>4555.4599999999937</v>
      </c>
      <c r="I15" s="76">
        <v>6900.01</v>
      </c>
    </row>
    <row r="16" spans="1:10" x14ac:dyDescent="0.25">
      <c r="A16" s="81">
        <v>45700</v>
      </c>
      <c r="B16" s="70" t="s">
        <v>16</v>
      </c>
      <c r="C16" s="70" t="s">
        <v>3128</v>
      </c>
      <c r="D16" s="70" t="s">
        <v>3045</v>
      </c>
      <c r="E16" s="84" t="s">
        <v>274</v>
      </c>
      <c r="F16" s="71">
        <v>126.96</v>
      </c>
      <c r="G16" s="71"/>
      <c r="H16" s="72">
        <f t="shared" si="0"/>
        <v>4428.4999999999936</v>
      </c>
      <c r="I16" s="76">
        <v>6000.05</v>
      </c>
      <c r="J16" t="s">
        <v>780</v>
      </c>
    </row>
    <row r="17" spans="1:12" x14ac:dyDescent="0.25">
      <c r="A17" s="81">
        <v>45707</v>
      </c>
      <c r="B17" s="70">
        <v>3431</v>
      </c>
      <c r="C17" s="70" t="s">
        <v>11</v>
      </c>
      <c r="D17" s="77" t="s">
        <v>2866</v>
      </c>
      <c r="E17" s="84" t="s">
        <v>274</v>
      </c>
      <c r="F17" s="71">
        <v>149.99</v>
      </c>
      <c r="G17" s="71"/>
      <c r="H17" s="72">
        <f t="shared" si="0"/>
        <v>4278.5099999999939</v>
      </c>
      <c r="I17" s="76">
        <v>6000.05</v>
      </c>
    </row>
    <row r="18" spans="1:12" x14ac:dyDescent="0.25">
      <c r="A18" s="81">
        <v>45722</v>
      </c>
      <c r="B18" s="70" t="s">
        <v>34</v>
      </c>
      <c r="C18" s="70" t="s">
        <v>3129</v>
      </c>
      <c r="D18" s="70" t="s">
        <v>2872</v>
      </c>
      <c r="E18" s="84" t="s">
        <v>274</v>
      </c>
      <c r="F18" s="71"/>
      <c r="G18" s="71">
        <v>100</v>
      </c>
      <c r="H18" s="72">
        <f t="shared" si="0"/>
        <v>4378.5099999999939</v>
      </c>
      <c r="I18" s="76">
        <v>4500.0200000000004</v>
      </c>
    </row>
    <row r="19" spans="1:12" x14ac:dyDescent="0.25">
      <c r="A19" s="81">
        <v>45734</v>
      </c>
      <c r="B19" s="70">
        <v>3432</v>
      </c>
      <c r="C19" s="70" t="s">
        <v>11</v>
      </c>
      <c r="D19" s="70" t="s">
        <v>3130</v>
      </c>
      <c r="E19" s="84" t="s">
        <v>274</v>
      </c>
      <c r="F19" s="71">
        <v>31.89</v>
      </c>
      <c r="G19" s="71"/>
      <c r="H19" s="72">
        <f t="shared" si="0"/>
        <v>4346.6199999999935</v>
      </c>
      <c r="I19" s="76">
        <v>6900.01</v>
      </c>
    </row>
    <row r="20" spans="1:12" x14ac:dyDescent="0.25">
      <c r="A20" s="81">
        <v>45734</v>
      </c>
      <c r="B20" s="70">
        <v>3433</v>
      </c>
      <c r="C20" s="70" t="s">
        <v>11</v>
      </c>
      <c r="D20" s="70" t="s">
        <v>3131</v>
      </c>
      <c r="E20" s="84" t="s">
        <v>274</v>
      </c>
      <c r="F20" s="71">
        <v>43.04</v>
      </c>
      <c r="G20" s="71"/>
      <c r="H20" s="72">
        <f t="shared" si="0"/>
        <v>4303.5799999999936</v>
      </c>
      <c r="I20" s="76">
        <v>6000.03</v>
      </c>
    </row>
    <row r="21" spans="1:12" x14ac:dyDescent="0.25">
      <c r="A21" s="81">
        <v>45734</v>
      </c>
      <c r="B21" s="70" t="s">
        <v>34</v>
      </c>
      <c r="C21" s="70" t="s">
        <v>3129</v>
      </c>
      <c r="D21" s="70" t="s">
        <v>2872</v>
      </c>
      <c r="E21" s="84" t="s">
        <v>274</v>
      </c>
      <c r="F21" s="71"/>
      <c r="G21" s="71">
        <v>100</v>
      </c>
      <c r="H21" s="72">
        <f t="shared" si="0"/>
        <v>4403.5799999999936</v>
      </c>
      <c r="I21" s="76">
        <v>4500.0200000000004</v>
      </c>
      <c r="J21" t="s">
        <v>3134</v>
      </c>
    </row>
    <row r="22" spans="1:12" x14ac:dyDescent="0.25">
      <c r="A22" s="81"/>
      <c r="B22" s="70"/>
      <c r="C22" s="70" t="s">
        <v>3132</v>
      </c>
      <c r="D22" s="70" t="s">
        <v>2872</v>
      </c>
      <c r="E22" s="84" t="s">
        <v>274</v>
      </c>
      <c r="F22" s="71"/>
      <c r="G22" s="71">
        <v>600</v>
      </c>
      <c r="H22" s="72">
        <f t="shared" si="0"/>
        <v>5003.5799999999936</v>
      </c>
      <c r="I22" s="76">
        <v>4500.0200000000004</v>
      </c>
      <c r="J22" t="s">
        <v>3133</v>
      </c>
    </row>
    <row r="23" spans="1:12" x14ac:dyDescent="0.25">
      <c r="A23" s="81"/>
      <c r="B23" s="70"/>
      <c r="C23" s="70" t="s">
        <v>3135</v>
      </c>
      <c r="D23" s="70" t="s">
        <v>2872</v>
      </c>
      <c r="E23" s="84" t="s">
        <v>274</v>
      </c>
      <c r="F23" s="71"/>
      <c r="G23" s="71">
        <v>300</v>
      </c>
      <c r="H23" s="72">
        <f t="shared" si="0"/>
        <v>5303.5799999999936</v>
      </c>
      <c r="I23" s="76">
        <v>4500.0200000000004</v>
      </c>
      <c r="J23" t="s">
        <v>3136</v>
      </c>
    </row>
    <row r="24" spans="1:12" x14ac:dyDescent="0.25">
      <c r="A24" s="81"/>
      <c r="B24" s="70"/>
      <c r="C24" s="70" t="s">
        <v>3137</v>
      </c>
      <c r="D24" s="70" t="s">
        <v>2872</v>
      </c>
      <c r="E24" s="84" t="s">
        <v>274</v>
      </c>
      <c r="F24" s="71"/>
      <c r="G24" s="71">
        <v>100</v>
      </c>
      <c r="H24" s="72">
        <f t="shared" si="0"/>
        <v>5403.5799999999936</v>
      </c>
      <c r="I24" s="76">
        <v>4500.0200000000004</v>
      </c>
      <c r="J24" t="s">
        <v>3138</v>
      </c>
    </row>
    <row r="25" spans="1:12" x14ac:dyDescent="0.25">
      <c r="A25" s="81"/>
      <c r="B25" s="70"/>
      <c r="C25" s="70" t="s">
        <v>3137</v>
      </c>
      <c r="D25" s="70" t="s">
        <v>2872</v>
      </c>
      <c r="E25" s="84" t="s">
        <v>274</v>
      </c>
      <c r="F25" s="71"/>
      <c r="G25" s="71">
        <v>100</v>
      </c>
      <c r="H25" s="72">
        <f t="shared" si="0"/>
        <v>5503.5799999999936</v>
      </c>
      <c r="I25" s="76">
        <v>4500.0200000000004</v>
      </c>
      <c r="J25" t="s">
        <v>3138</v>
      </c>
    </row>
    <row r="26" spans="1:12" x14ac:dyDescent="0.25">
      <c r="A26" s="81"/>
      <c r="B26" s="70"/>
      <c r="C26" s="70" t="s">
        <v>3139</v>
      </c>
      <c r="D26" s="70" t="s">
        <v>2872</v>
      </c>
      <c r="E26" s="84" t="s">
        <v>274</v>
      </c>
      <c r="F26" s="71"/>
      <c r="G26" s="71">
        <v>100</v>
      </c>
      <c r="H26" s="72">
        <f t="shared" si="0"/>
        <v>5603.5799999999936</v>
      </c>
      <c r="I26" s="76">
        <v>4500.0200000000004</v>
      </c>
      <c r="J26" t="s">
        <v>3140</v>
      </c>
    </row>
    <row r="27" spans="1:12" x14ac:dyDescent="0.25">
      <c r="A27" s="81"/>
      <c r="B27" s="70"/>
      <c r="C27" s="70" t="s">
        <v>3141</v>
      </c>
      <c r="D27" s="70" t="s">
        <v>2872</v>
      </c>
      <c r="E27" s="84" t="s">
        <v>274</v>
      </c>
      <c r="F27" s="71"/>
      <c r="G27" s="71">
        <v>300</v>
      </c>
      <c r="H27" s="72">
        <f t="shared" si="0"/>
        <v>5903.5799999999936</v>
      </c>
      <c r="I27" s="76">
        <v>4500.0200000000004</v>
      </c>
      <c r="J27" t="s">
        <v>3142</v>
      </c>
      <c r="L27" s="16">
        <f>SUM(G21:G27)</f>
        <v>1600</v>
      </c>
    </row>
    <row r="28" spans="1:12" x14ac:dyDescent="0.25">
      <c r="A28" s="81">
        <v>45735</v>
      </c>
      <c r="B28" s="70" t="s">
        <v>34</v>
      </c>
      <c r="C28" s="70" t="s">
        <v>3143</v>
      </c>
      <c r="D28" s="70" t="s">
        <v>2872</v>
      </c>
      <c r="E28" s="84" t="s">
        <v>274</v>
      </c>
      <c r="F28" s="71"/>
      <c r="G28" s="71">
        <v>100</v>
      </c>
      <c r="H28" s="72">
        <f t="shared" si="0"/>
        <v>6003.5799999999936</v>
      </c>
      <c r="I28" s="76">
        <v>4500.0200000000004</v>
      </c>
      <c r="J28" t="s">
        <v>3140</v>
      </c>
    </row>
    <row r="29" spans="1:12" x14ac:dyDescent="0.25">
      <c r="A29" s="81">
        <v>45763</v>
      </c>
      <c r="B29" s="70">
        <v>3434</v>
      </c>
      <c r="C29" s="70" t="s">
        <v>11</v>
      </c>
      <c r="D29" s="70" t="s">
        <v>2009</v>
      </c>
      <c r="E29" s="84" t="s">
        <v>274</v>
      </c>
      <c r="F29" s="71">
        <v>132.78</v>
      </c>
      <c r="G29" s="71"/>
      <c r="H29" s="72">
        <f t="shared" si="0"/>
        <v>5870.7999999999938</v>
      </c>
      <c r="I29" s="76">
        <v>6000.05</v>
      </c>
    </row>
    <row r="30" spans="1:12" x14ac:dyDescent="0.25">
      <c r="A30" s="81"/>
      <c r="B30" s="70"/>
      <c r="C30" s="70"/>
      <c r="D30" s="70" t="s">
        <v>3144</v>
      </c>
      <c r="E30" s="84" t="s">
        <v>274</v>
      </c>
      <c r="F30" s="71">
        <v>503</v>
      </c>
      <c r="G30" s="71"/>
      <c r="H30" s="72">
        <f t="shared" si="0"/>
        <v>5367.7999999999938</v>
      </c>
      <c r="I30" s="76">
        <v>6000.04</v>
      </c>
    </row>
    <row r="31" spans="1:12" x14ac:dyDescent="0.25">
      <c r="A31" s="81"/>
      <c r="B31" s="70"/>
      <c r="C31" s="70"/>
      <c r="D31" s="70" t="s">
        <v>3145</v>
      </c>
      <c r="E31" s="84" t="s">
        <v>274</v>
      </c>
      <c r="F31" s="71">
        <v>1399.27</v>
      </c>
      <c r="G31" s="71"/>
      <c r="H31" s="72">
        <f t="shared" si="0"/>
        <v>3968.5299999999938</v>
      </c>
      <c r="I31" s="76">
        <v>6500.09</v>
      </c>
      <c r="K31" s="16">
        <f>SUM(F29:F31)</f>
        <v>2035.05</v>
      </c>
    </row>
    <row r="32" spans="1:12" x14ac:dyDescent="0.25">
      <c r="A32" s="81">
        <v>45768</v>
      </c>
      <c r="B32" s="70" t="s">
        <v>34</v>
      </c>
      <c r="C32" s="70" t="s">
        <v>1655</v>
      </c>
      <c r="D32" s="70" t="s">
        <v>2872</v>
      </c>
      <c r="E32" s="84" t="s">
        <v>274</v>
      </c>
      <c r="F32" s="71"/>
      <c r="G32" s="71">
        <v>1800</v>
      </c>
      <c r="H32" s="72">
        <f t="shared" si="0"/>
        <v>5768.5299999999934</v>
      </c>
      <c r="I32" s="76">
        <v>4500.0200000000004</v>
      </c>
    </row>
    <row r="33" spans="1:11" x14ac:dyDescent="0.25">
      <c r="A33" s="81">
        <v>45772</v>
      </c>
      <c r="B33" s="70">
        <v>3435</v>
      </c>
      <c r="C33" s="70" t="s">
        <v>1857</v>
      </c>
      <c r="D33" s="70" t="s">
        <v>1521</v>
      </c>
      <c r="E33" s="84" t="s">
        <v>274</v>
      </c>
      <c r="F33" s="71">
        <v>1599.96</v>
      </c>
      <c r="G33" s="71"/>
      <c r="H33" s="72">
        <f t="shared" si="0"/>
        <v>4168.5699999999933</v>
      </c>
      <c r="I33" s="76">
        <v>6010.03</v>
      </c>
      <c r="J33" t="s">
        <v>780</v>
      </c>
    </row>
    <row r="34" spans="1:11" x14ac:dyDescent="0.25">
      <c r="A34" s="81">
        <v>45778</v>
      </c>
      <c r="B34" s="70">
        <v>3436</v>
      </c>
      <c r="C34" s="70" t="s">
        <v>624</v>
      </c>
      <c r="D34" s="70" t="s">
        <v>3146</v>
      </c>
      <c r="E34" s="84" t="s">
        <v>274</v>
      </c>
      <c r="F34" s="71">
        <v>126.64</v>
      </c>
      <c r="G34" s="71"/>
      <c r="H34" s="72">
        <f t="shared" si="0"/>
        <v>4041.9299999999935</v>
      </c>
      <c r="I34" s="76">
        <v>6000.04</v>
      </c>
    </row>
    <row r="35" spans="1:11" x14ac:dyDescent="0.25">
      <c r="A35" s="81">
        <v>45778</v>
      </c>
      <c r="B35" s="70">
        <v>3437</v>
      </c>
      <c r="C35" s="70" t="s">
        <v>3147</v>
      </c>
      <c r="D35" s="70" t="s">
        <v>3148</v>
      </c>
      <c r="E35" s="84" t="s">
        <v>274</v>
      </c>
      <c r="F35" s="71">
        <v>175</v>
      </c>
      <c r="G35" s="71"/>
      <c r="H35" s="72">
        <f t="shared" si="0"/>
        <v>3866.9299999999935</v>
      </c>
      <c r="I35" s="76">
        <v>6000.03</v>
      </c>
    </row>
    <row r="36" spans="1:11" x14ac:dyDescent="0.25">
      <c r="A36" s="81">
        <v>45797</v>
      </c>
      <c r="B36" s="70" t="s">
        <v>34</v>
      </c>
      <c r="C36" s="70" t="s">
        <v>3149</v>
      </c>
      <c r="D36" s="70" t="s">
        <v>2872</v>
      </c>
      <c r="E36" s="84" t="s">
        <v>274</v>
      </c>
      <c r="F36" s="71"/>
      <c r="G36" s="71">
        <v>300</v>
      </c>
      <c r="H36" s="72">
        <f t="shared" si="0"/>
        <v>4166.929999999993</v>
      </c>
      <c r="I36" s="76">
        <v>4500.0200000000004</v>
      </c>
    </row>
    <row r="37" spans="1:11" x14ac:dyDescent="0.25">
      <c r="A37" s="81"/>
      <c r="B37" s="70"/>
      <c r="C37" s="70" t="s">
        <v>3150</v>
      </c>
      <c r="D37" s="70" t="s">
        <v>2872</v>
      </c>
      <c r="E37" s="84" t="s">
        <v>274</v>
      </c>
      <c r="F37" s="71"/>
      <c r="G37" s="71">
        <v>300</v>
      </c>
      <c r="H37" s="72">
        <f t="shared" si="0"/>
        <v>4466.929999999993</v>
      </c>
      <c r="I37" s="76">
        <v>4500.0200000000004</v>
      </c>
    </row>
    <row r="38" spans="1:11" x14ac:dyDescent="0.25">
      <c r="A38" s="81"/>
      <c r="B38" s="70"/>
      <c r="C38" s="70" t="s">
        <v>3135</v>
      </c>
      <c r="D38" s="70" t="s">
        <v>2872</v>
      </c>
      <c r="E38" s="84" t="s">
        <v>274</v>
      </c>
      <c r="F38" s="71"/>
      <c r="G38" s="71">
        <v>900</v>
      </c>
      <c r="H38" s="72">
        <f t="shared" si="0"/>
        <v>5366.929999999993</v>
      </c>
      <c r="I38" s="76">
        <v>4500.0200000000004</v>
      </c>
    </row>
    <row r="39" spans="1:11" x14ac:dyDescent="0.25">
      <c r="A39" s="81"/>
      <c r="B39" s="70"/>
      <c r="C39" s="70" t="s">
        <v>3151</v>
      </c>
      <c r="D39" s="70" t="s">
        <v>2872</v>
      </c>
      <c r="E39" s="84" t="s">
        <v>274</v>
      </c>
      <c r="F39" s="71"/>
      <c r="G39" s="71">
        <v>600</v>
      </c>
      <c r="H39" s="72">
        <f t="shared" si="0"/>
        <v>5966.929999999993</v>
      </c>
      <c r="I39" s="76">
        <v>4500.0200000000004</v>
      </c>
    </row>
    <row r="40" spans="1:11" x14ac:dyDescent="0.25">
      <c r="A40" s="81"/>
      <c r="B40" s="70"/>
      <c r="C40" s="70" t="s">
        <v>3152</v>
      </c>
      <c r="D40" s="70" t="s">
        <v>2872</v>
      </c>
      <c r="E40" s="84" t="s">
        <v>274</v>
      </c>
      <c r="F40" s="71"/>
      <c r="G40" s="71">
        <v>300</v>
      </c>
      <c r="H40" s="72">
        <f t="shared" si="0"/>
        <v>6266.929999999993</v>
      </c>
      <c r="I40" s="76">
        <v>4500.0200000000004</v>
      </c>
    </row>
    <row r="41" spans="1:11" x14ac:dyDescent="0.25">
      <c r="A41" s="81"/>
      <c r="B41" s="70"/>
      <c r="C41" s="70" t="s">
        <v>3153</v>
      </c>
      <c r="D41" s="70" t="s">
        <v>2872</v>
      </c>
      <c r="E41" s="84" t="s">
        <v>274</v>
      </c>
      <c r="F41" s="71"/>
      <c r="G41" s="71">
        <v>300</v>
      </c>
      <c r="H41" s="72">
        <f t="shared" si="0"/>
        <v>6566.929999999993</v>
      </c>
      <c r="I41" s="76">
        <v>4500.0200000000004</v>
      </c>
    </row>
    <row r="42" spans="1:11" x14ac:dyDescent="0.25">
      <c r="A42" s="81"/>
      <c r="B42" s="70"/>
      <c r="C42" s="70" t="s">
        <v>3139</v>
      </c>
      <c r="D42" s="70" t="s">
        <v>2872</v>
      </c>
      <c r="E42" s="84" t="s">
        <v>274</v>
      </c>
      <c r="F42" s="71"/>
      <c r="G42" s="71">
        <v>300</v>
      </c>
      <c r="H42" s="72">
        <f t="shared" si="0"/>
        <v>6866.929999999993</v>
      </c>
      <c r="I42" s="76">
        <v>4500.0200000000004</v>
      </c>
      <c r="K42" s="16">
        <f>SUM(G36:G42)</f>
        <v>3000</v>
      </c>
    </row>
    <row r="43" spans="1:11" x14ac:dyDescent="0.25">
      <c r="A43" s="81">
        <v>45797</v>
      </c>
      <c r="B43" s="70">
        <v>3438</v>
      </c>
      <c r="C43" s="70" t="s">
        <v>3154</v>
      </c>
      <c r="D43" s="70" t="s">
        <v>241</v>
      </c>
      <c r="E43" s="84" t="s">
        <v>274</v>
      </c>
      <c r="F43" s="71">
        <v>1000</v>
      </c>
      <c r="G43" s="71"/>
      <c r="H43" s="72">
        <f t="shared" si="0"/>
        <v>5866.929999999993</v>
      </c>
      <c r="I43" s="76">
        <v>6000.03</v>
      </c>
    </row>
    <row r="44" spans="1:11" x14ac:dyDescent="0.25">
      <c r="A44" s="81">
        <v>45798</v>
      </c>
      <c r="B44" s="70">
        <v>3439</v>
      </c>
      <c r="C44" s="70" t="s">
        <v>9</v>
      </c>
      <c r="D44" s="70" t="s">
        <v>3155</v>
      </c>
      <c r="E44" s="84" t="s">
        <v>274</v>
      </c>
      <c r="F44" s="71">
        <v>2205.91</v>
      </c>
      <c r="G44" s="71"/>
      <c r="H44" s="72">
        <f t="shared" si="0"/>
        <v>3661.0199999999932</v>
      </c>
      <c r="I44" s="76">
        <v>7990.01</v>
      </c>
    </row>
    <row r="45" spans="1:11" x14ac:dyDescent="0.25">
      <c r="A45" s="81">
        <v>45806</v>
      </c>
      <c r="B45" s="70">
        <v>3440</v>
      </c>
      <c r="C45" s="70" t="s">
        <v>11</v>
      </c>
      <c r="D45" s="70" t="s">
        <v>3156</v>
      </c>
      <c r="E45" s="84" t="s">
        <v>274</v>
      </c>
      <c r="F45" s="71">
        <v>94.94</v>
      </c>
      <c r="G45" s="71"/>
      <c r="H45" s="72">
        <f t="shared" si="0"/>
        <v>3566.0799999999931</v>
      </c>
      <c r="I45" s="76">
        <v>6900.01</v>
      </c>
    </row>
    <row r="46" spans="1:11" x14ac:dyDescent="0.25">
      <c r="A46" s="81"/>
      <c r="B46" s="70"/>
      <c r="C46" s="70"/>
      <c r="D46" s="70" t="s">
        <v>775</v>
      </c>
      <c r="E46" s="84" t="s">
        <v>274</v>
      </c>
      <c r="F46" s="71">
        <v>46.34</v>
      </c>
      <c r="G46" s="71"/>
      <c r="H46" s="72">
        <f t="shared" si="0"/>
        <v>3519.739999999993</v>
      </c>
      <c r="I46" s="76">
        <v>6000.05</v>
      </c>
    </row>
    <row r="47" spans="1:11" x14ac:dyDescent="0.25">
      <c r="A47" s="81">
        <v>45806</v>
      </c>
      <c r="B47" s="70">
        <v>3441</v>
      </c>
      <c r="C47" s="70" t="s">
        <v>11</v>
      </c>
      <c r="D47" s="70" t="s">
        <v>3157</v>
      </c>
      <c r="E47" s="84" t="s">
        <v>274</v>
      </c>
      <c r="F47" s="71">
        <v>483.6</v>
      </c>
      <c r="G47" s="71"/>
      <c r="H47" s="72">
        <f t="shared" si="0"/>
        <v>3036.1399999999931</v>
      </c>
      <c r="I47" s="76">
        <v>6900.01</v>
      </c>
    </row>
    <row r="48" spans="1:11" x14ac:dyDescent="0.25">
      <c r="A48" s="81">
        <v>45806</v>
      </c>
      <c r="B48" s="70">
        <v>3442</v>
      </c>
      <c r="C48" s="70" t="s">
        <v>624</v>
      </c>
      <c r="D48" s="70" t="s">
        <v>3158</v>
      </c>
      <c r="E48" s="84" t="s">
        <v>274</v>
      </c>
      <c r="F48" s="71">
        <v>134.65</v>
      </c>
      <c r="G48" s="71"/>
      <c r="H48" s="72">
        <f t="shared" si="0"/>
        <v>2901.489999999993</v>
      </c>
      <c r="I48" s="76">
        <v>6000.04</v>
      </c>
    </row>
    <row r="49" spans="1:10" x14ac:dyDescent="0.25">
      <c r="A49" s="81">
        <v>45806</v>
      </c>
      <c r="B49" s="70" t="s">
        <v>1844</v>
      </c>
      <c r="C49" s="70" t="s">
        <v>3128</v>
      </c>
      <c r="D49" s="70" t="s">
        <v>3045</v>
      </c>
      <c r="E49" s="84" t="s">
        <v>274</v>
      </c>
      <c r="F49" s="71">
        <v>82.73</v>
      </c>
      <c r="G49" s="71"/>
      <c r="H49" s="72">
        <f t="shared" si="0"/>
        <v>2818.7599999999929</v>
      </c>
      <c r="I49" s="76">
        <v>6000.05</v>
      </c>
      <c r="J49" t="s">
        <v>780</v>
      </c>
    </row>
    <row r="50" spans="1:10" x14ac:dyDescent="0.25">
      <c r="A50" s="81">
        <v>45813</v>
      </c>
      <c r="B50" s="70">
        <v>3443</v>
      </c>
      <c r="C50" s="70" t="s">
        <v>9</v>
      </c>
      <c r="D50" s="70" t="s">
        <v>2134</v>
      </c>
      <c r="E50" s="84" t="s">
        <v>274</v>
      </c>
      <c r="F50" s="71">
        <v>776.27</v>
      </c>
      <c r="G50" s="71"/>
      <c r="H50" s="72">
        <f t="shared" si="0"/>
        <v>2042.489999999993</v>
      </c>
      <c r="I50" s="76">
        <v>7990.01</v>
      </c>
    </row>
    <row r="51" spans="1:10" x14ac:dyDescent="0.25">
      <c r="A51" s="81">
        <v>45813</v>
      </c>
      <c r="B51" s="70">
        <v>3444</v>
      </c>
      <c r="C51" s="70" t="s">
        <v>2056</v>
      </c>
      <c r="D51" s="70" t="s">
        <v>241</v>
      </c>
      <c r="E51" s="84" t="s">
        <v>274</v>
      </c>
      <c r="F51" s="71">
        <v>480</v>
      </c>
      <c r="G51" s="71"/>
      <c r="H51" s="72">
        <f t="shared" si="0"/>
        <v>1562.489999999993</v>
      </c>
      <c r="I51" s="76">
        <v>6000.03</v>
      </c>
    </row>
    <row r="52" spans="1:10" x14ac:dyDescent="0.25">
      <c r="A52" s="81">
        <v>45818</v>
      </c>
      <c r="B52" s="70">
        <v>3445</v>
      </c>
      <c r="C52" s="70" t="s">
        <v>99</v>
      </c>
      <c r="D52" s="70" t="s">
        <v>3159</v>
      </c>
      <c r="E52" s="84" t="s">
        <v>274</v>
      </c>
      <c r="F52" s="71">
        <v>95</v>
      </c>
      <c r="G52" s="71"/>
      <c r="H52" s="72">
        <f t="shared" si="0"/>
        <v>1467.489999999993</v>
      </c>
      <c r="I52" s="76">
        <v>6900.01</v>
      </c>
    </row>
    <row r="53" spans="1:10" x14ac:dyDescent="0.25">
      <c r="A53" s="81">
        <v>45820</v>
      </c>
      <c r="B53" s="70">
        <v>3446</v>
      </c>
      <c r="C53" s="70" t="s">
        <v>3160</v>
      </c>
      <c r="D53" s="70" t="s">
        <v>241</v>
      </c>
      <c r="E53" s="84" t="s">
        <v>274</v>
      </c>
      <c r="F53" s="71">
        <v>780</v>
      </c>
      <c r="G53" s="71"/>
      <c r="H53" s="72">
        <f t="shared" si="0"/>
        <v>687.48999999999296</v>
      </c>
      <c r="I53" s="76">
        <v>6000.03</v>
      </c>
    </row>
    <row r="54" spans="1:10" x14ac:dyDescent="0.25">
      <c r="A54" s="81">
        <v>45820</v>
      </c>
      <c r="B54" s="70" t="s">
        <v>121</v>
      </c>
      <c r="C54" s="70" t="s">
        <v>1512</v>
      </c>
      <c r="D54" s="70" t="s">
        <v>2029</v>
      </c>
      <c r="E54" s="84" t="s">
        <v>274</v>
      </c>
      <c r="F54" s="71"/>
      <c r="G54" s="71">
        <v>1000</v>
      </c>
      <c r="H54" s="72">
        <f t="shared" si="0"/>
        <v>1687.489999999993</v>
      </c>
      <c r="I54" s="76">
        <v>1200</v>
      </c>
    </row>
    <row r="55" spans="1:10" x14ac:dyDescent="0.25">
      <c r="A55" s="81">
        <v>45824</v>
      </c>
      <c r="B55" s="70" t="s">
        <v>34</v>
      </c>
      <c r="C55" s="70" t="s">
        <v>149</v>
      </c>
      <c r="D55" s="70" t="s">
        <v>3161</v>
      </c>
      <c r="E55" s="84" t="s">
        <v>274</v>
      </c>
      <c r="F55" s="71"/>
      <c r="G55" s="71">
        <v>25000</v>
      </c>
      <c r="H55" s="72">
        <f t="shared" si="0"/>
        <v>26687.489999999994</v>
      </c>
      <c r="I55" s="76">
        <v>4300.0200000000004</v>
      </c>
    </row>
    <row r="56" spans="1:10" x14ac:dyDescent="0.25">
      <c r="A56" s="81">
        <v>45824</v>
      </c>
      <c r="B56" s="70" t="s">
        <v>34</v>
      </c>
      <c r="C56" s="70" t="s">
        <v>149</v>
      </c>
      <c r="D56" s="70" t="s">
        <v>3162</v>
      </c>
      <c r="E56" s="84" t="s">
        <v>274</v>
      </c>
      <c r="F56" s="71"/>
      <c r="G56" s="71">
        <v>60000</v>
      </c>
      <c r="H56" s="72">
        <f t="shared" si="0"/>
        <v>86687.489999999991</v>
      </c>
      <c r="I56" s="76">
        <v>4300.0200000000004</v>
      </c>
    </row>
    <row r="57" spans="1:10" x14ac:dyDescent="0.25">
      <c r="A57" s="81">
        <v>45827</v>
      </c>
      <c r="B57" s="70" t="s">
        <v>121</v>
      </c>
      <c r="C57" s="70" t="s">
        <v>532</v>
      </c>
      <c r="D57" s="70" t="s">
        <v>3163</v>
      </c>
      <c r="E57" s="84" t="s">
        <v>274</v>
      </c>
      <c r="F57" s="71">
        <v>25000</v>
      </c>
      <c r="G57" s="71"/>
      <c r="H57" s="72">
        <f t="shared" si="0"/>
        <v>61687.489999999991</v>
      </c>
      <c r="I57" s="76">
        <v>1200</v>
      </c>
    </row>
    <row r="58" spans="1:10" x14ac:dyDescent="0.25">
      <c r="A58" s="81">
        <v>45829</v>
      </c>
      <c r="B58" s="70">
        <v>3447</v>
      </c>
      <c r="C58" s="70" t="s">
        <v>94</v>
      </c>
      <c r="D58" s="70"/>
      <c r="E58" s="84" t="s">
        <v>274</v>
      </c>
      <c r="F58" s="71"/>
      <c r="G58" s="71"/>
      <c r="H58" s="72">
        <f t="shared" si="0"/>
        <v>61687.489999999991</v>
      </c>
      <c r="I58" s="76"/>
    </row>
    <row r="59" spans="1:10" x14ac:dyDescent="0.25">
      <c r="A59" s="81">
        <v>45829</v>
      </c>
      <c r="B59" s="70">
        <v>3448</v>
      </c>
      <c r="C59" s="70" t="s">
        <v>3164</v>
      </c>
      <c r="D59" s="70" t="s">
        <v>3165</v>
      </c>
      <c r="E59" s="84" t="s">
        <v>274</v>
      </c>
      <c r="F59" s="71">
        <v>100</v>
      </c>
      <c r="G59" s="71"/>
      <c r="H59" s="72">
        <f t="shared" si="0"/>
        <v>61587.489999999991</v>
      </c>
      <c r="I59" s="76">
        <v>6700.01</v>
      </c>
    </row>
    <row r="60" spans="1:10" x14ac:dyDescent="0.25">
      <c r="A60" s="81">
        <v>45830</v>
      </c>
      <c r="B60" s="70">
        <v>3449</v>
      </c>
      <c r="C60" s="70" t="s">
        <v>11</v>
      </c>
      <c r="D60" s="77" t="s">
        <v>3287</v>
      </c>
      <c r="E60" s="84" t="s">
        <v>274</v>
      </c>
      <c r="F60" s="71">
        <v>99.99</v>
      </c>
      <c r="G60" s="71"/>
      <c r="H60" s="72">
        <f t="shared" si="0"/>
        <v>61487.499999999993</v>
      </c>
      <c r="I60" s="76">
        <v>6900.01</v>
      </c>
      <c r="J60" t="s">
        <v>3166</v>
      </c>
    </row>
    <row r="61" spans="1:10" x14ac:dyDescent="0.25">
      <c r="A61" s="81">
        <v>45831</v>
      </c>
      <c r="B61" s="70">
        <v>3450</v>
      </c>
      <c r="C61" s="70" t="s">
        <v>3167</v>
      </c>
      <c r="D61" s="70" t="s">
        <v>3168</v>
      </c>
      <c r="E61" s="84" t="s">
        <v>274</v>
      </c>
      <c r="F61" s="71">
        <v>260</v>
      </c>
      <c r="G61" s="71"/>
      <c r="H61" s="72">
        <f t="shared" si="0"/>
        <v>61227.499999999993</v>
      </c>
      <c r="I61" s="76">
        <v>6700.01</v>
      </c>
    </row>
    <row r="62" spans="1:10" x14ac:dyDescent="0.25">
      <c r="A62" s="81">
        <v>45833</v>
      </c>
      <c r="B62" s="70">
        <v>3451</v>
      </c>
      <c r="C62" s="70" t="s">
        <v>1594</v>
      </c>
      <c r="D62" s="70" t="s">
        <v>888</v>
      </c>
      <c r="E62" s="84" t="s">
        <v>274</v>
      </c>
      <c r="F62" s="71">
        <v>2160</v>
      </c>
      <c r="G62" s="71"/>
      <c r="H62" s="72">
        <f t="shared" si="0"/>
        <v>59067.499999999993</v>
      </c>
      <c r="I62" s="76">
        <v>6900.03</v>
      </c>
    </row>
    <row r="63" spans="1:10" x14ac:dyDescent="0.25">
      <c r="A63" s="81">
        <v>45833</v>
      </c>
      <c r="B63" s="70">
        <v>3452</v>
      </c>
      <c r="C63" s="70" t="s">
        <v>1869</v>
      </c>
      <c r="D63" s="70" t="s">
        <v>3169</v>
      </c>
      <c r="E63" s="84" t="s">
        <v>274</v>
      </c>
      <c r="F63" s="71">
        <v>690</v>
      </c>
      <c r="G63" s="71"/>
      <c r="H63" s="72">
        <f t="shared" si="0"/>
        <v>58377.499999999993</v>
      </c>
      <c r="I63" s="76">
        <v>6900.01</v>
      </c>
    </row>
    <row r="64" spans="1:10" x14ac:dyDescent="0.25">
      <c r="A64" s="81">
        <v>45833</v>
      </c>
      <c r="B64" s="70">
        <v>3453</v>
      </c>
      <c r="C64" s="70" t="s">
        <v>1881</v>
      </c>
      <c r="D64" s="70" t="s">
        <v>3170</v>
      </c>
      <c r="E64" s="84" t="s">
        <v>274</v>
      </c>
      <c r="F64" s="71">
        <v>1000</v>
      </c>
      <c r="G64" s="71"/>
      <c r="H64" s="72">
        <f t="shared" si="0"/>
        <v>57377.499999999993</v>
      </c>
      <c r="I64" s="76">
        <v>7700.02</v>
      </c>
    </row>
    <row r="65" spans="1:11" x14ac:dyDescent="0.25">
      <c r="A65" s="81">
        <v>45833</v>
      </c>
      <c r="B65" s="70">
        <v>3454</v>
      </c>
      <c r="C65" s="70" t="s">
        <v>1738</v>
      </c>
      <c r="D65" s="70" t="s">
        <v>2881</v>
      </c>
      <c r="E65" s="84" t="s">
        <v>274</v>
      </c>
      <c r="F65" s="71">
        <v>300</v>
      </c>
      <c r="G65" s="71"/>
      <c r="H65" s="72">
        <f t="shared" si="0"/>
        <v>57077.499999999993</v>
      </c>
      <c r="I65" s="76">
        <v>6700.04</v>
      </c>
    </row>
    <row r="66" spans="1:11" x14ac:dyDescent="0.25">
      <c r="A66" s="81">
        <v>45834</v>
      </c>
      <c r="B66" s="70">
        <v>3455</v>
      </c>
      <c r="C66" s="70" t="s">
        <v>3171</v>
      </c>
      <c r="D66" s="70" t="s">
        <v>3172</v>
      </c>
      <c r="E66" s="84" t="s">
        <v>274</v>
      </c>
      <c r="F66" s="71">
        <v>348</v>
      </c>
      <c r="G66" s="71"/>
      <c r="H66" s="72">
        <f t="shared" si="0"/>
        <v>56729.499999999993</v>
      </c>
      <c r="I66" s="76">
        <v>6700.04</v>
      </c>
      <c r="J66" t="s">
        <v>780</v>
      </c>
    </row>
    <row r="67" spans="1:11" x14ac:dyDescent="0.25">
      <c r="A67" s="81">
        <v>45839</v>
      </c>
      <c r="B67" s="70">
        <v>3456</v>
      </c>
      <c r="C67" s="70" t="s">
        <v>2275</v>
      </c>
      <c r="D67" s="70" t="s">
        <v>444</v>
      </c>
      <c r="E67" s="84" t="s">
        <v>274</v>
      </c>
      <c r="F67" s="71">
        <v>42930</v>
      </c>
      <c r="G67" s="71"/>
      <c r="H67" s="72">
        <f t="shared" si="0"/>
        <v>13799.499999999993</v>
      </c>
      <c r="I67" s="76">
        <v>6010.02</v>
      </c>
    </row>
    <row r="68" spans="1:11" x14ac:dyDescent="0.25">
      <c r="A68" s="81">
        <v>45839</v>
      </c>
      <c r="B68" s="70">
        <v>3457</v>
      </c>
      <c r="C68" s="70" t="s">
        <v>624</v>
      </c>
      <c r="D68" s="70" t="s">
        <v>3173</v>
      </c>
      <c r="E68" s="84" t="s">
        <v>274</v>
      </c>
      <c r="F68" s="71">
        <v>134.65</v>
      </c>
      <c r="G68" s="71"/>
      <c r="H68" s="72">
        <f t="shared" ref="H68:H114" si="1">SUM(H67-F68+G68)</f>
        <v>13664.849999999993</v>
      </c>
      <c r="I68" s="76">
        <v>6000.04</v>
      </c>
    </row>
    <row r="69" spans="1:11" x14ac:dyDescent="0.25">
      <c r="A69" s="81">
        <v>45839</v>
      </c>
      <c r="B69" s="70">
        <v>3458</v>
      </c>
      <c r="C69" s="70" t="s">
        <v>1857</v>
      </c>
      <c r="D69" s="70" t="s">
        <v>2687</v>
      </c>
      <c r="E69" s="84" t="s">
        <v>274</v>
      </c>
      <c r="F69" s="71">
        <v>1341</v>
      </c>
      <c r="G69" s="71"/>
      <c r="H69" s="72">
        <f t="shared" si="1"/>
        <v>12323.849999999993</v>
      </c>
      <c r="I69" s="76">
        <v>6010.04</v>
      </c>
    </row>
    <row r="70" spans="1:11" x14ac:dyDescent="0.25">
      <c r="A70" s="81">
        <v>45839</v>
      </c>
      <c r="B70" s="70">
        <v>3459</v>
      </c>
      <c r="C70" s="70" t="s">
        <v>2605</v>
      </c>
      <c r="D70" s="70" t="s">
        <v>3174</v>
      </c>
      <c r="E70" s="84" t="s">
        <v>274</v>
      </c>
      <c r="F70" s="71">
        <v>3000</v>
      </c>
      <c r="G70" s="71"/>
      <c r="H70" s="72">
        <f t="shared" si="1"/>
        <v>9323.8499999999931</v>
      </c>
      <c r="I70" s="76">
        <v>6300.05</v>
      </c>
    </row>
    <row r="71" spans="1:11" x14ac:dyDescent="0.25">
      <c r="A71" s="81">
        <v>45839</v>
      </c>
      <c r="B71" s="70">
        <v>3460</v>
      </c>
      <c r="C71" s="70" t="s">
        <v>94</v>
      </c>
      <c r="D71" s="70"/>
      <c r="E71" s="84" t="s">
        <v>274</v>
      </c>
      <c r="F71" s="71"/>
      <c r="G71" s="71"/>
      <c r="H71" s="72">
        <f t="shared" si="1"/>
        <v>9323.8499999999931</v>
      </c>
      <c r="I71" s="76"/>
    </row>
    <row r="72" spans="1:11" x14ac:dyDescent="0.25">
      <c r="A72" s="81">
        <v>45839</v>
      </c>
      <c r="B72" s="70">
        <v>3461</v>
      </c>
      <c r="C72" s="70" t="s">
        <v>3175</v>
      </c>
      <c r="D72" s="70" t="s">
        <v>3176</v>
      </c>
      <c r="E72" s="84" t="s">
        <v>274</v>
      </c>
      <c r="F72" s="71">
        <v>3510</v>
      </c>
      <c r="G72" s="71"/>
      <c r="H72" s="72">
        <f t="shared" si="1"/>
        <v>5813.8499999999931</v>
      </c>
      <c r="I72" s="76">
        <v>6300.05</v>
      </c>
    </row>
    <row r="73" spans="1:11" x14ac:dyDescent="0.25">
      <c r="A73" s="81">
        <v>45841</v>
      </c>
      <c r="B73" s="70">
        <v>3462</v>
      </c>
      <c r="C73" s="70" t="s">
        <v>3177</v>
      </c>
      <c r="D73" s="70" t="s">
        <v>3172</v>
      </c>
      <c r="E73" s="84" t="s">
        <v>274</v>
      </c>
      <c r="F73" s="71">
        <v>564</v>
      </c>
      <c r="G73" s="71"/>
      <c r="H73" s="72">
        <f t="shared" si="1"/>
        <v>5249.8499999999931</v>
      </c>
      <c r="I73" s="76">
        <v>7700.05</v>
      </c>
    </row>
    <row r="74" spans="1:11" x14ac:dyDescent="0.25">
      <c r="A74" s="81">
        <v>45841</v>
      </c>
      <c r="B74" s="70" t="s">
        <v>34</v>
      </c>
      <c r="C74" s="70" t="s">
        <v>392</v>
      </c>
      <c r="D74" s="70" t="s">
        <v>1974</v>
      </c>
      <c r="E74" s="84" t="s">
        <v>274</v>
      </c>
      <c r="F74" s="71"/>
      <c r="G74" s="71">
        <v>75000</v>
      </c>
      <c r="H74" s="72">
        <f t="shared" si="1"/>
        <v>80249.849999999991</v>
      </c>
      <c r="I74" s="76">
        <v>4300.01</v>
      </c>
    </row>
    <row r="75" spans="1:11" x14ac:dyDescent="0.25">
      <c r="A75" s="81">
        <v>45845</v>
      </c>
      <c r="B75" s="70">
        <v>3463</v>
      </c>
      <c r="C75" s="70" t="s">
        <v>3178</v>
      </c>
      <c r="D75" s="70" t="s">
        <v>2324</v>
      </c>
      <c r="E75" s="84" t="s">
        <v>274</v>
      </c>
      <c r="F75" s="71">
        <v>296.61</v>
      </c>
      <c r="G75" s="71"/>
      <c r="H75" s="72">
        <f t="shared" si="1"/>
        <v>79953.239999999991</v>
      </c>
      <c r="I75" s="76">
        <v>6700.04</v>
      </c>
    </row>
    <row r="76" spans="1:11" x14ac:dyDescent="0.25">
      <c r="A76" s="81">
        <v>45845</v>
      </c>
      <c r="B76" s="70">
        <v>3464</v>
      </c>
      <c r="C76" s="70" t="s">
        <v>2058</v>
      </c>
      <c r="D76" s="70" t="s">
        <v>3281</v>
      </c>
      <c r="E76" s="84" t="s">
        <v>274</v>
      </c>
      <c r="F76" s="71">
        <v>80</v>
      </c>
      <c r="G76" s="71"/>
      <c r="H76" s="72">
        <f t="shared" si="1"/>
        <v>79873.239999999991</v>
      </c>
      <c r="I76" s="76">
        <v>6000.18</v>
      </c>
    </row>
    <row r="77" spans="1:11" x14ac:dyDescent="0.25">
      <c r="A77" s="81">
        <v>45845</v>
      </c>
      <c r="B77" s="70">
        <v>3465</v>
      </c>
      <c r="C77" s="70" t="s">
        <v>94</v>
      </c>
      <c r="D77" s="70"/>
      <c r="E77" s="84" t="s">
        <v>274</v>
      </c>
      <c r="F77" s="71"/>
      <c r="G77" s="71"/>
      <c r="H77" s="72">
        <f t="shared" si="1"/>
        <v>79873.239999999991</v>
      </c>
      <c r="I77" s="76"/>
    </row>
    <row r="78" spans="1:11" x14ac:dyDescent="0.25">
      <c r="A78" s="81">
        <v>45846</v>
      </c>
      <c r="B78" s="70">
        <v>3466</v>
      </c>
      <c r="C78" s="70" t="s">
        <v>3179</v>
      </c>
      <c r="D78" s="70" t="s">
        <v>3180</v>
      </c>
      <c r="E78" s="84" t="s">
        <v>274</v>
      </c>
      <c r="F78" s="71">
        <v>1440</v>
      </c>
      <c r="G78" s="71"/>
      <c r="H78" s="72">
        <f t="shared" si="1"/>
        <v>78433.239999999991</v>
      </c>
      <c r="I78" s="76">
        <v>6900.01</v>
      </c>
      <c r="K78" t="s">
        <v>3181</v>
      </c>
    </row>
    <row r="79" spans="1:11" x14ac:dyDescent="0.25">
      <c r="A79" s="81">
        <v>45847</v>
      </c>
      <c r="B79" s="70" t="s">
        <v>34</v>
      </c>
      <c r="C79" s="70" t="s">
        <v>3182</v>
      </c>
      <c r="D79" s="70"/>
      <c r="E79" s="84" t="s">
        <v>274</v>
      </c>
      <c r="F79" s="71"/>
      <c r="G79" s="71">
        <v>1080</v>
      </c>
      <c r="H79" s="72">
        <f t="shared" si="1"/>
        <v>79513.239999999991</v>
      </c>
      <c r="I79" s="76">
        <v>4900.1000000000004</v>
      </c>
    </row>
    <row r="80" spans="1:11" x14ac:dyDescent="0.25">
      <c r="A80" s="81">
        <v>45846</v>
      </c>
      <c r="B80" s="70" t="s">
        <v>16</v>
      </c>
      <c r="C80" s="70" t="s">
        <v>3183</v>
      </c>
      <c r="D80" s="70" t="s">
        <v>2872</v>
      </c>
      <c r="E80" s="84" t="s">
        <v>274</v>
      </c>
      <c r="F80" s="71"/>
      <c r="G80" s="71">
        <v>2500</v>
      </c>
      <c r="H80" s="72">
        <f t="shared" si="1"/>
        <v>82013.239999999991</v>
      </c>
      <c r="I80" s="76">
        <v>4500.0200000000004</v>
      </c>
    </row>
    <row r="81" spans="1:9" x14ac:dyDescent="0.25">
      <c r="A81" s="81">
        <v>45846</v>
      </c>
      <c r="B81" s="70" t="s">
        <v>1844</v>
      </c>
      <c r="C81" s="70" t="s">
        <v>3184</v>
      </c>
      <c r="D81" s="70" t="s">
        <v>2872</v>
      </c>
      <c r="E81" s="84" t="s">
        <v>274</v>
      </c>
      <c r="F81" s="71">
        <v>10</v>
      </c>
      <c r="G81" s="71"/>
      <c r="H81" s="72">
        <f t="shared" si="1"/>
        <v>82003.239999999991</v>
      </c>
      <c r="I81" s="76">
        <v>6900.01</v>
      </c>
    </row>
    <row r="82" spans="1:9" x14ac:dyDescent="0.25">
      <c r="A82" s="81">
        <v>45846</v>
      </c>
      <c r="B82" s="70">
        <v>3467</v>
      </c>
      <c r="C82" s="70" t="s">
        <v>94</v>
      </c>
      <c r="D82" s="70"/>
      <c r="E82" s="84" t="s">
        <v>274</v>
      </c>
      <c r="F82" s="71"/>
      <c r="G82" s="71"/>
      <c r="H82" s="72">
        <f t="shared" si="1"/>
        <v>82003.239999999991</v>
      </c>
      <c r="I82" s="76"/>
    </row>
    <row r="83" spans="1:9" x14ac:dyDescent="0.25">
      <c r="A83" s="81">
        <v>45848</v>
      </c>
      <c r="B83" s="70">
        <v>3468</v>
      </c>
      <c r="C83" s="70" t="s">
        <v>3064</v>
      </c>
      <c r="D83" s="70" t="s">
        <v>936</v>
      </c>
      <c r="E83" s="84" t="s">
        <v>274</v>
      </c>
      <c r="F83" s="71">
        <v>135</v>
      </c>
      <c r="G83" s="71"/>
      <c r="H83" s="72">
        <f t="shared" si="1"/>
        <v>81868.239999999991</v>
      </c>
      <c r="I83" s="76">
        <v>6900.01</v>
      </c>
    </row>
    <row r="84" spans="1:9" x14ac:dyDescent="0.25">
      <c r="A84" s="81">
        <v>45849</v>
      </c>
      <c r="B84" s="70" t="s">
        <v>34</v>
      </c>
      <c r="C84" s="70" t="s">
        <v>149</v>
      </c>
      <c r="D84" s="70" t="s">
        <v>1974</v>
      </c>
      <c r="E84" s="84" t="s">
        <v>274</v>
      </c>
      <c r="F84" s="71"/>
      <c r="G84" s="71">
        <v>105000</v>
      </c>
      <c r="H84" s="72">
        <f t="shared" si="1"/>
        <v>186868.24</v>
      </c>
      <c r="I84" s="76">
        <v>4300.0200000000004</v>
      </c>
    </row>
    <row r="85" spans="1:9" x14ac:dyDescent="0.25">
      <c r="A85" s="81">
        <v>45849</v>
      </c>
      <c r="B85" s="70" t="s">
        <v>2314</v>
      </c>
      <c r="C85" s="70" t="s">
        <v>44</v>
      </c>
      <c r="D85" s="70" t="s">
        <v>2345</v>
      </c>
      <c r="E85" s="84" t="s">
        <v>274</v>
      </c>
      <c r="F85" s="71">
        <v>45000</v>
      </c>
      <c r="G85" s="71"/>
      <c r="H85" s="72">
        <f t="shared" si="1"/>
        <v>141868.24</v>
      </c>
      <c r="I85" s="76">
        <v>1200</v>
      </c>
    </row>
    <row r="86" spans="1:9" x14ac:dyDescent="0.25">
      <c r="A86" s="81">
        <v>45849</v>
      </c>
      <c r="B86" s="70" t="s">
        <v>2314</v>
      </c>
      <c r="C86" s="70" t="s">
        <v>44</v>
      </c>
      <c r="D86" s="70" t="s">
        <v>729</v>
      </c>
      <c r="E86" s="84" t="s">
        <v>274</v>
      </c>
      <c r="F86" s="71">
        <v>3000</v>
      </c>
      <c r="G86" s="71"/>
      <c r="H86" s="72">
        <f t="shared" si="1"/>
        <v>138868.24</v>
      </c>
      <c r="I86" s="76">
        <v>1200</v>
      </c>
    </row>
    <row r="87" spans="1:9" x14ac:dyDescent="0.25">
      <c r="A87" s="81">
        <v>45849</v>
      </c>
      <c r="B87" s="70" t="s">
        <v>2314</v>
      </c>
      <c r="C87" s="70" t="s">
        <v>44</v>
      </c>
      <c r="D87" s="70" t="s">
        <v>3185</v>
      </c>
      <c r="E87" s="84" t="s">
        <v>274</v>
      </c>
      <c r="F87" s="71">
        <v>1000</v>
      </c>
      <c r="G87" s="71"/>
      <c r="H87" s="72">
        <f t="shared" si="1"/>
        <v>137868.24</v>
      </c>
      <c r="I87" s="76">
        <v>1200</v>
      </c>
    </row>
    <row r="88" spans="1:9" x14ac:dyDescent="0.25">
      <c r="A88" s="81">
        <v>45850</v>
      </c>
      <c r="B88" s="70">
        <v>3469</v>
      </c>
      <c r="C88" s="70" t="s">
        <v>1319</v>
      </c>
      <c r="D88" s="70" t="s">
        <v>1595</v>
      </c>
      <c r="E88" s="84" t="s">
        <v>274</v>
      </c>
      <c r="F88" s="71">
        <v>960</v>
      </c>
      <c r="G88" s="71"/>
      <c r="H88" s="72">
        <f t="shared" si="1"/>
        <v>136908.24</v>
      </c>
      <c r="I88" s="76">
        <v>6300.02</v>
      </c>
    </row>
    <row r="89" spans="1:9" x14ac:dyDescent="0.25">
      <c r="A89" s="81">
        <v>45850</v>
      </c>
      <c r="B89" s="70">
        <v>3470</v>
      </c>
      <c r="C89" s="70" t="s">
        <v>547</v>
      </c>
      <c r="D89" s="70" t="s">
        <v>1260</v>
      </c>
      <c r="E89" s="84" t="s">
        <v>274</v>
      </c>
      <c r="F89" s="71">
        <v>165</v>
      </c>
      <c r="G89" s="71"/>
      <c r="H89" s="72">
        <f t="shared" si="1"/>
        <v>136743.24</v>
      </c>
      <c r="I89" s="76">
        <v>7310.01</v>
      </c>
    </row>
    <row r="90" spans="1:9" x14ac:dyDescent="0.25">
      <c r="A90" s="81">
        <v>45850</v>
      </c>
      <c r="B90" s="70">
        <v>3471</v>
      </c>
      <c r="C90" s="70" t="s">
        <v>552</v>
      </c>
      <c r="D90" s="70" t="s">
        <v>1260</v>
      </c>
      <c r="E90" s="84" t="s">
        <v>274</v>
      </c>
      <c r="F90" s="71">
        <v>165</v>
      </c>
      <c r="G90" s="71"/>
      <c r="H90" s="72">
        <f t="shared" si="1"/>
        <v>136578.23999999999</v>
      </c>
      <c r="I90" s="76">
        <v>7310.01</v>
      </c>
    </row>
    <row r="91" spans="1:9" x14ac:dyDescent="0.25">
      <c r="A91" s="81">
        <v>45850</v>
      </c>
      <c r="B91" s="70">
        <v>3472</v>
      </c>
      <c r="C91" s="70" t="s">
        <v>548</v>
      </c>
      <c r="D91" s="70" t="s">
        <v>3193</v>
      </c>
      <c r="E91" s="84" t="s">
        <v>274</v>
      </c>
      <c r="F91" s="71">
        <v>195</v>
      </c>
      <c r="G91" s="71"/>
      <c r="H91" s="72">
        <f t="shared" si="1"/>
        <v>136383.24</v>
      </c>
      <c r="I91" s="76">
        <v>7310.01</v>
      </c>
    </row>
    <row r="92" spans="1:9" x14ac:dyDescent="0.25">
      <c r="A92" s="81">
        <v>45850</v>
      </c>
      <c r="B92" s="70">
        <v>3473</v>
      </c>
      <c r="C92" s="70" t="s">
        <v>94</v>
      </c>
      <c r="D92" s="70"/>
      <c r="E92" s="84" t="s">
        <v>274</v>
      </c>
      <c r="F92" s="71"/>
      <c r="G92" s="71"/>
      <c r="H92" s="72">
        <f t="shared" si="1"/>
        <v>136383.24</v>
      </c>
      <c r="I92" s="76"/>
    </row>
    <row r="93" spans="1:9" x14ac:dyDescent="0.25">
      <c r="A93" s="81">
        <v>45850</v>
      </c>
      <c r="B93" s="70">
        <v>3474</v>
      </c>
      <c r="C93" s="70" t="s">
        <v>3186</v>
      </c>
      <c r="D93" s="70" t="s">
        <v>3187</v>
      </c>
      <c r="E93" s="84" t="s">
        <v>274</v>
      </c>
      <c r="F93" s="71">
        <v>250</v>
      </c>
      <c r="G93" s="71"/>
      <c r="H93" s="72">
        <f t="shared" si="1"/>
        <v>136133.24</v>
      </c>
      <c r="I93" s="76">
        <v>7310.06</v>
      </c>
    </row>
    <row r="94" spans="1:9" x14ac:dyDescent="0.25">
      <c r="A94" s="81">
        <v>45850</v>
      </c>
      <c r="B94" s="70">
        <v>3475</v>
      </c>
      <c r="C94" s="70" t="s">
        <v>3188</v>
      </c>
      <c r="D94" s="70" t="s">
        <v>3189</v>
      </c>
      <c r="E94" s="84" t="s">
        <v>274</v>
      </c>
      <c r="F94" s="71">
        <v>75</v>
      </c>
      <c r="G94" s="71"/>
      <c r="H94" s="72">
        <f t="shared" si="1"/>
        <v>136058.23999999999</v>
      </c>
      <c r="I94" s="76">
        <v>7310.06</v>
      </c>
    </row>
    <row r="95" spans="1:9" x14ac:dyDescent="0.25">
      <c r="A95" s="81">
        <v>45850</v>
      </c>
      <c r="B95" s="70" t="s">
        <v>121</v>
      </c>
      <c r="C95" s="70" t="s">
        <v>910</v>
      </c>
      <c r="D95" s="70" t="s">
        <v>532</v>
      </c>
      <c r="E95" s="84" t="s">
        <v>274</v>
      </c>
      <c r="F95" s="71">
        <v>60000</v>
      </c>
      <c r="G95" s="71"/>
      <c r="H95" s="72">
        <f t="shared" si="1"/>
        <v>76058.239999999991</v>
      </c>
      <c r="I95" s="76">
        <v>1200</v>
      </c>
    </row>
    <row r="96" spans="1:9" x14ac:dyDescent="0.25">
      <c r="A96" s="81">
        <v>45851</v>
      </c>
      <c r="B96" s="70">
        <v>3476</v>
      </c>
      <c r="C96" s="70" t="s">
        <v>2924</v>
      </c>
      <c r="D96" s="70" t="s">
        <v>1260</v>
      </c>
      <c r="E96" s="84" t="s">
        <v>274</v>
      </c>
      <c r="F96" s="71">
        <v>330</v>
      </c>
      <c r="G96" s="71"/>
      <c r="H96" s="72">
        <f t="shared" si="1"/>
        <v>75728.239999999991</v>
      </c>
      <c r="I96" s="76">
        <v>7310.01</v>
      </c>
    </row>
    <row r="97" spans="1:9" x14ac:dyDescent="0.25">
      <c r="A97" s="81">
        <v>45851</v>
      </c>
      <c r="B97" s="70">
        <v>3477</v>
      </c>
      <c r="C97" s="70" t="s">
        <v>94</v>
      </c>
      <c r="D97" s="70"/>
      <c r="E97" s="84" t="s">
        <v>274</v>
      </c>
      <c r="F97" s="71"/>
      <c r="G97" s="71"/>
      <c r="H97" s="72">
        <f t="shared" si="1"/>
        <v>75728.239999999991</v>
      </c>
      <c r="I97" s="76"/>
    </row>
    <row r="98" spans="1:9" x14ac:dyDescent="0.25">
      <c r="A98" s="81">
        <v>45851</v>
      </c>
      <c r="B98" s="70">
        <v>3478</v>
      </c>
      <c r="C98" s="70" t="s">
        <v>3190</v>
      </c>
      <c r="D98" s="70" t="s">
        <v>2384</v>
      </c>
      <c r="E98" s="84" t="s">
        <v>274</v>
      </c>
      <c r="F98" s="71">
        <v>160</v>
      </c>
      <c r="G98" s="71"/>
      <c r="H98" s="72">
        <f t="shared" si="1"/>
        <v>75568.239999999991</v>
      </c>
      <c r="I98" s="76">
        <v>6300.06</v>
      </c>
    </row>
    <row r="99" spans="1:9" x14ac:dyDescent="0.25">
      <c r="A99" s="81">
        <v>45851</v>
      </c>
      <c r="B99" s="70">
        <v>3479</v>
      </c>
      <c r="C99" s="70" t="s">
        <v>3188</v>
      </c>
      <c r="D99" s="70" t="s">
        <v>3189</v>
      </c>
      <c r="E99" s="84" t="s">
        <v>274</v>
      </c>
      <c r="F99" s="71">
        <v>75</v>
      </c>
      <c r="G99" s="71"/>
      <c r="H99" s="72">
        <f t="shared" si="1"/>
        <v>75493.239999999991</v>
      </c>
      <c r="I99" s="76">
        <v>7310.06</v>
      </c>
    </row>
    <row r="100" spans="1:9" x14ac:dyDescent="0.25">
      <c r="A100" s="81">
        <v>45851</v>
      </c>
      <c r="B100" s="70">
        <v>3480</v>
      </c>
      <c r="C100" s="70" t="s">
        <v>3191</v>
      </c>
      <c r="D100" s="70" t="s">
        <v>1255</v>
      </c>
      <c r="E100" s="84" t="s">
        <v>274</v>
      </c>
      <c r="F100" s="71">
        <v>320</v>
      </c>
      <c r="G100" s="71"/>
      <c r="H100" s="72">
        <f t="shared" si="1"/>
        <v>75173.239999999991</v>
      </c>
      <c r="I100" s="76">
        <v>7310.01</v>
      </c>
    </row>
    <row r="101" spans="1:9" x14ac:dyDescent="0.25">
      <c r="A101" s="81">
        <v>45851</v>
      </c>
      <c r="B101" s="70">
        <v>3481</v>
      </c>
      <c r="C101" s="70" t="s">
        <v>3192</v>
      </c>
      <c r="D101" s="70" t="s">
        <v>1255</v>
      </c>
      <c r="E101" s="84" t="s">
        <v>274</v>
      </c>
      <c r="F101" s="71">
        <v>320</v>
      </c>
      <c r="G101" s="71"/>
      <c r="H101" s="72">
        <f t="shared" si="1"/>
        <v>74853.239999999991</v>
      </c>
      <c r="I101" s="76">
        <v>7310.01</v>
      </c>
    </row>
    <row r="102" spans="1:9" x14ac:dyDescent="0.25">
      <c r="A102" s="81">
        <v>45851</v>
      </c>
      <c r="B102" s="70">
        <v>3482</v>
      </c>
      <c r="C102" s="70" t="s">
        <v>1988</v>
      </c>
      <c r="D102" s="70" t="s">
        <v>1260</v>
      </c>
      <c r="E102" s="84" t="s">
        <v>274</v>
      </c>
      <c r="F102" s="71">
        <v>330</v>
      </c>
      <c r="G102" s="71"/>
      <c r="H102" s="72">
        <f t="shared" si="1"/>
        <v>74523.239999999991</v>
      </c>
      <c r="I102" s="76">
        <v>7310.01</v>
      </c>
    </row>
    <row r="103" spans="1:9" x14ac:dyDescent="0.25">
      <c r="A103" s="81">
        <v>45851</v>
      </c>
      <c r="B103" s="70">
        <v>3483</v>
      </c>
      <c r="C103" s="70" t="s">
        <v>547</v>
      </c>
      <c r="D103" s="70" t="s">
        <v>1260</v>
      </c>
      <c r="E103" s="84" t="s">
        <v>274</v>
      </c>
      <c r="F103" s="71">
        <v>330</v>
      </c>
      <c r="G103" s="71"/>
      <c r="H103" s="72">
        <f t="shared" si="1"/>
        <v>74193.239999999991</v>
      </c>
      <c r="I103" s="76">
        <v>7310.01</v>
      </c>
    </row>
    <row r="104" spans="1:9" x14ac:dyDescent="0.25">
      <c r="A104" s="81">
        <v>45851</v>
      </c>
      <c r="B104" s="70">
        <v>3484</v>
      </c>
      <c r="C104" s="70" t="s">
        <v>1259</v>
      </c>
      <c r="D104" s="70" t="s">
        <v>1260</v>
      </c>
      <c r="E104" s="84" t="s">
        <v>274</v>
      </c>
      <c r="F104" s="71">
        <v>330</v>
      </c>
      <c r="G104" s="71"/>
      <c r="H104" s="72">
        <f t="shared" si="1"/>
        <v>73863.239999999991</v>
      </c>
      <c r="I104" s="76">
        <v>7310.01</v>
      </c>
    </row>
    <row r="105" spans="1:9" x14ac:dyDescent="0.25">
      <c r="A105" s="81">
        <v>45851</v>
      </c>
      <c r="B105" s="70">
        <v>3485</v>
      </c>
      <c r="C105" s="70" t="s">
        <v>3186</v>
      </c>
      <c r="D105" s="70" t="s">
        <v>3187</v>
      </c>
      <c r="E105" s="84" t="s">
        <v>274</v>
      </c>
      <c r="F105" s="71">
        <v>250</v>
      </c>
      <c r="G105" s="71"/>
      <c r="H105" s="72">
        <f t="shared" si="1"/>
        <v>73613.239999999991</v>
      </c>
      <c r="I105" s="76">
        <v>7310.06</v>
      </c>
    </row>
    <row r="106" spans="1:9" x14ac:dyDescent="0.25">
      <c r="A106" s="81">
        <v>45851</v>
      </c>
      <c r="B106" s="70">
        <v>3486</v>
      </c>
      <c r="C106" s="70" t="s">
        <v>552</v>
      </c>
      <c r="D106" s="70" t="s">
        <v>1260</v>
      </c>
      <c r="E106" s="84" t="s">
        <v>274</v>
      </c>
      <c r="F106" s="71">
        <v>170</v>
      </c>
      <c r="G106" s="71"/>
      <c r="H106" s="72">
        <f t="shared" si="1"/>
        <v>73443.239999999991</v>
      </c>
      <c r="I106" s="76">
        <v>7310.01</v>
      </c>
    </row>
    <row r="107" spans="1:9" x14ac:dyDescent="0.25">
      <c r="A107" s="81">
        <v>45851</v>
      </c>
      <c r="B107" s="70">
        <v>3487</v>
      </c>
      <c r="C107" s="70" t="s">
        <v>548</v>
      </c>
      <c r="D107" s="70" t="s">
        <v>3193</v>
      </c>
      <c r="E107" s="84" t="s">
        <v>274</v>
      </c>
      <c r="F107" s="71">
        <v>205</v>
      </c>
      <c r="G107" s="71"/>
      <c r="H107" s="72">
        <f t="shared" si="1"/>
        <v>73238.239999999991</v>
      </c>
      <c r="I107" s="76">
        <v>7310.01</v>
      </c>
    </row>
    <row r="108" spans="1:9" x14ac:dyDescent="0.25">
      <c r="A108" s="81">
        <v>45851</v>
      </c>
      <c r="B108" s="70">
        <v>3488</v>
      </c>
      <c r="C108" s="70" t="s">
        <v>3194</v>
      </c>
      <c r="D108" s="70" t="s">
        <v>1255</v>
      </c>
      <c r="E108" s="84" t="s">
        <v>274</v>
      </c>
      <c r="F108" s="71">
        <v>320</v>
      </c>
      <c r="G108" s="71"/>
      <c r="H108" s="72">
        <f t="shared" si="1"/>
        <v>72918.239999999991</v>
      </c>
      <c r="I108" s="76">
        <v>7310.01</v>
      </c>
    </row>
    <row r="109" spans="1:9" x14ac:dyDescent="0.25">
      <c r="A109" s="81">
        <v>45851</v>
      </c>
      <c r="B109" s="70">
        <v>3489</v>
      </c>
      <c r="C109" s="70" t="s">
        <v>3195</v>
      </c>
      <c r="D109" s="70" t="s">
        <v>1255</v>
      </c>
      <c r="E109" s="84" t="s">
        <v>274</v>
      </c>
      <c r="F109" s="71">
        <v>580</v>
      </c>
      <c r="G109" s="71"/>
      <c r="H109" s="72">
        <f t="shared" si="1"/>
        <v>72338.239999999991</v>
      </c>
      <c r="I109" s="76">
        <v>7310.01</v>
      </c>
    </row>
    <row r="110" spans="1:9" x14ac:dyDescent="0.25">
      <c r="A110" s="81">
        <v>45851</v>
      </c>
      <c r="B110" s="70">
        <v>3490</v>
      </c>
      <c r="C110" s="70" t="s">
        <v>2924</v>
      </c>
      <c r="D110" s="70" t="s">
        <v>1260</v>
      </c>
      <c r="E110" s="84" t="s">
        <v>274</v>
      </c>
      <c r="F110" s="71">
        <v>675</v>
      </c>
      <c r="G110" s="71"/>
      <c r="H110" s="72">
        <f t="shared" si="1"/>
        <v>71663.239999999991</v>
      </c>
      <c r="I110" s="76">
        <v>7310.01</v>
      </c>
    </row>
    <row r="111" spans="1:9" x14ac:dyDescent="0.25">
      <c r="A111" s="81">
        <v>45851</v>
      </c>
      <c r="B111" s="70">
        <v>3491</v>
      </c>
      <c r="C111" s="70" t="s">
        <v>2130</v>
      </c>
      <c r="D111" s="70" t="s">
        <v>1255</v>
      </c>
      <c r="E111" s="84" t="s">
        <v>274</v>
      </c>
      <c r="F111" s="71">
        <v>320</v>
      </c>
      <c r="G111" s="71"/>
      <c r="H111" s="72">
        <f t="shared" si="1"/>
        <v>71343.239999999991</v>
      </c>
      <c r="I111" s="76">
        <v>7310.01</v>
      </c>
    </row>
    <row r="112" spans="1:9" x14ac:dyDescent="0.25">
      <c r="A112" s="81">
        <v>45851</v>
      </c>
      <c r="B112" s="70">
        <v>3492</v>
      </c>
      <c r="C112" s="70" t="s">
        <v>3014</v>
      </c>
      <c r="D112" s="70" t="s">
        <v>546</v>
      </c>
      <c r="E112" s="84" t="s">
        <v>274</v>
      </c>
      <c r="F112" s="71">
        <v>1300</v>
      </c>
      <c r="G112" s="71"/>
      <c r="H112" s="72">
        <f t="shared" si="1"/>
        <v>70043.239999999991</v>
      </c>
      <c r="I112" s="76">
        <v>7310.03</v>
      </c>
    </row>
    <row r="113" spans="1:9" x14ac:dyDescent="0.25">
      <c r="A113" s="81">
        <v>45851</v>
      </c>
      <c r="B113" s="70">
        <v>3493</v>
      </c>
      <c r="C113" s="70" t="s">
        <v>94</v>
      </c>
      <c r="D113" s="70"/>
      <c r="E113" s="84" t="s">
        <v>274</v>
      </c>
      <c r="F113" s="71"/>
      <c r="G113" s="71"/>
      <c r="H113" s="72">
        <f t="shared" si="1"/>
        <v>70043.239999999991</v>
      </c>
      <c r="I113" s="76"/>
    </row>
    <row r="114" spans="1:9" x14ac:dyDescent="0.25">
      <c r="A114" s="81">
        <v>45851</v>
      </c>
      <c r="B114" s="70">
        <v>3494</v>
      </c>
      <c r="C114" s="70" t="s">
        <v>3196</v>
      </c>
      <c r="D114" s="70" t="s">
        <v>3172</v>
      </c>
      <c r="E114" s="84" t="s">
        <v>274</v>
      </c>
      <c r="F114" s="71">
        <v>150</v>
      </c>
      <c r="G114" s="71"/>
      <c r="H114" s="72">
        <f t="shared" si="1"/>
        <v>69893.239999999991</v>
      </c>
      <c r="I114" s="76">
        <v>7700.05</v>
      </c>
    </row>
    <row r="115" spans="1:9" x14ac:dyDescent="0.25">
      <c r="A115" s="81">
        <v>45851</v>
      </c>
      <c r="B115" s="70">
        <v>3495</v>
      </c>
      <c r="C115" s="70" t="s">
        <v>3197</v>
      </c>
      <c r="D115" s="70" t="s">
        <v>3172</v>
      </c>
      <c r="E115" s="84" t="s">
        <v>274</v>
      </c>
      <c r="F115" s="71">
        <v>150</v>
      </c>
      <c r="G115" s="71"/>
      <c r="H115" s="72">
        <f t="shared" ref="H115:H131" si="2">SUM(H114-F115+G115)</f>
        <v>69743.239999999991</v>
      </c>
      <c r="I115" s="76">
        <v>7700.05</v>
      </c>
    </row>
    <row r="116" spans="1:9" x14ac:dyDescent="0.25">
      <c r="A116" s="81">
        <v>45852</v>
      </c>
      <c r="B116" s="70">
        <v>3496</v>
      </c>
      <c r="C116" s="70" t="s">
        <v>2311</v>
      </c>
      <c r="D116" s="70" t="s">
        <v>213</v>
      </c>
      <c r="E116" s="84" t="s">
        <v>274</v>
      </c>
      <c r="F116" s="71">
        <v>819</v>
      </c>
      <c r="G116" s="71"/>
      <c r="H116" s="72">
        <f t="shared" si="2"/>
        <v>68924.239999999991</v>
      </c>
      <c r="I116" s="76">
        <v>6700.02</v>
      </c>
    </row>
    <row r="117" spans="1:9" x14ac:dyDescent="0.25">
      <c r="A117" s="81">
        <v>45852</v>
      </c>
      <c r="B117" s="70">
        <v>3497</v>
      </c>
      <c r="C117" s="70" t="s">
        <v>2374</v>
      </c>
      <c r="D117" s="70" t="s">
        <v>241</v>
      </c>
      <c r="E117" s="84" t="s">
        <v>274</v>
      </c>
      <c r="F117" s="71">
        <v>660</v>
      </c>
      <c r="G117" s="71"/>
      <c r="H117" s="72">
        <f t="shared" si="2"/>
        <v>68264.239999999991</v>
      </c>
      <c r="I117" s="76">
        <v>6000.03</v>
      </c>
    </row>
    <row r="118" spans="1:9" x14ac:dyDescent="0.25">
      <c r="A118" s="81">
        <v>45852</v>
      </c>
      <c r="B118" s="70">
        <v>3498</v>
      </c>
      <c r="C118" s="70" t="s">
        <v>1594</v>
      </c>
      <c r="D118" s="70" t="s">
        <v>888</v>
      </c>
      <c r="E118" s="84" t="s">
        <v>274</v>
      </c>
      <c r="F118" s="71">
        <v>1920</v>
      </c>
      <c r="G118" s="71"/>
      <c r="H118" s="72">
        <f t="shared" si="2"/>
        <v>66344.239999999991</v>
      </c>
      <c r="I118" s="76">
        <v>6900.03</v>
      </c>
    </row>
    <row r="119" spans="1:9" x14ac:dyDescent="0.25">
      <c r="A119" s="81">
        <v>45852</v>
      </c>
      <c r="B119" s="70" t="s">
        <v>2334</v>
      </c>
      <c r="C119" s="70" t="s">
        <v>44</v>
      </c>
      <c r="D119" s="70" t="s">
        <v>2345</v>
      </c>
      <c r="E119" s="84" t="s">
        <v>274</v>
      </c>
      <c r="F119" s="71"/>
      <c r="G119" s="71">
        <v>45000</v>
      </c>
      <c r="H119" s="72">
        <f t="shared" si="2"/>
        <v>111344.23999999999</v>
      </c>
      <c r="I119" s="76">
        <v>1200</v>
      </c>
    </row>
    <row r="120" spans="1:9" x14ac:dyDescent="0.25">
      <c r="A120" s="81">
        <v>45852</v>
      </c>
      <c r="B120" s="70" t="s">
        <v>34</v>
      </c>
      <c r="C120" s="70" t="s">
        <v>2345</v>
      </c>
      <c r="D120" s="70" t="s">
        <v>3198</v>
      </c>
      <c r="E120" s="84" t="s">
        <v>274</v>
      </c>
      <c r="F120" s="71"/>
      <c r="G120" s="71">
        <v>19524.599999999999</v>
      </c>
      <c r="H120" s="72">
        <f t="shared" si="2"/>
        <v>130868.84</v>
      </c>
      <c r="I120" s="76">
        <v>4400.01</v>
      </c>
    </row>
    <row r="121" spans="1:9" x14ac:dyDescent="0.25">
      <c r="A121" s="81">
        <v>45852</v>
      </c>
      <c r="B121" s="70" t="s">
        <v>34</v>
      </c>
      <c r="C121" s="70" t="s">
        <v>2345</v>
      </c>
      <c r="D121" s="70" t="s">
        <v>3199</v>
      </c>
      <c r="E121" s="84" t="s">
        <v>274</v>
      </c>
      <c r="F121" s="71"/>
      <c r="G121" s="71">
        <v>8578.65</v>
      </c>
      <c r="H121" s="72">
        <f t="shared" si="2"/>
        <v>139447.49</v>
      </c>
      <c r="I121" s="76">
        <v>4400.01</v>
      </c>
    </row>
    <row r="122" spans="1:9" x14ac:dyDescent="0.25">
      <c r="A122" s="81">
        <v>45854</v>
      </c>
      <c r="B122" s="70">
        <v>3499</v>
      </c>
      <c r="C122" s="70" t="s">
        <v>3125</v>
      </c>
      <c r="D122" s="70" t="s">
        <v>3200</v>
      </c>
      <c r="E122" s="84" t="s">
        <v>274</v>
      </c>
      <c r="F122" s="71">
        <v>11017.34</v>
      </c>
      <c r="G122" s="71"/>
      <c r="H122" s="72">
        <f t="shared" si="2"/>
        <v>128430.15</v>
      </c>
      <c r="I122" s="76">
        <v>7990.03</v>
      </c>
    </row>
    <row r="123" spans="1:9" x14ac:dyDescent="0.25">
      <c r="A123" s="81">
        <v>45854</v>
      </c>
      <c r="B123" s="70" t="s">
        <v>34</v>
      </c>
      <c r="C123" s="70" t="s">
        <v>1330</v>
      </c>
      <c r="D123" s="70" t="s">
        <v>3201</v>
      </c>
      <c r="E123" s="84" t="s">
        <v>274</v>
      </c>
      <c r="F123" s="71"/>
      <c r="G123" s="71">
        <v>6186</v>
      </c>
      <c r="H123" s="72">
        <f t="shared" si="2"/>
        <v>134616.15</v>
      </c>
      <c r="I123" s="76">
        <v>4100.01</v>
      </c>
    </row>
    <row r="124" spans="1:9" x14ac:dyDescent="0.25">
      <c r="A124" s="81">
        <v>45854</v>
      </c>
      <c r="B124" s="70" t="s">
        <v>34</v>
      </c>
      <c r="C124" s="70" t="s">
        <v>563</v>
      </c>
      <c r="D124" s="70" t="s">
        <v>3201</v>
      </c>
      <c r="E124" s="84" t="s">
        <v>274</v>
      </c>
      <c r="F124" s="71"/>
      <c r="G124" s="71">
        <v>2313</v>
      </c>
      <c r="H124" s="72">
        <f t="shared" si="2"/>
        <v>136929.15</v>
      </c>
      <c r="I124" s="76">
        <v>4900.0600000000004</v>
      </c>
    </row>
    <row r="125" spans="1:9" x14ac:dyDescent="0.25">
      <c r="A125" s="81">
        <v>45854</v>
      </c>
      <c r="B125" s="70" t="s">
        <v>34</v>
      </c>
      <c r="C125" s="70" t="s">
        <v>1330</v>
      </c>
      <c r="D125" s="70" t="s">
        <v>3202</v>
      </c>
      <c r="E125" s="84" t="s">
        <v>274</v>
      </c>
      <c r="F125" s="71"/>
      <c r="G125" s="71">
        <v>4350</v>
      </c>
      <c r="H125" s="72">
        <f t="shared" si="2"/>
        <v>141279.15</v>
      </c>
      <c r="I125" s="76">
        <v>4100.01</v>
      </c>
    </row>
    <row r="126" spans="1:9" x14ac:dyDescent="0.25">
      <c r="A126" s="81">
        <v>45854</v>
      </c>
      <c r="B126" s="70" t="s">
        <v>34</v>
      </c>
      <c r="C126" s="70" t="s">
        <v>563</v>
      </c>
      <c r="D126" s="70" t="s">
        <v>3202</v>
      </c>
      <c r="E126" s="84" t="s">
        <v>274</v>
      </c>
      <c r="F126" s="71"/>
      <c r="G126" s="71">
        <v>1850</v>
      </c>
      <c r="H126" s="72">
        <f t="shared" si="2"/>
        <v>143129.15</v>
      </c>
      <c r="I126" s="76">
        <v>4900.0600000000004</v>
      </c>
    </row>
    <row r="127" spans="1:9" x14ac:dyDescent="0.25">
      <c r="A127" s="81">
        <v>45855</v>
      </c>
      <c r="B127" s="70">
        <v>3500</v>
      </c>
      <c r="C127" s="70" t="s">
        <v>2069</v>
      </c>
      <c r="D127" s="70" t="s">
        <v>712</v>
      </c>
      <c r="E127" s="84" t="s">
        <v>274</v>
      </c>
      <c r="F127" s="71">
        <v>250</v>
      </c>
      <c r="G127" s="71"/>
      <c r="H127" s="72">
        <f t="shared" si="2"/>
        <v>142879.15</v>
      </c>
      <c r="I127" s="76">
        <v>6300.08</v>
      </c>
    </row>
    <row r="128" spans="1:9" x14ac:dyDescent="0.25">
      <c r="A128" s="81">
        <v>45853</v>
      </c>
      <c r="B128" s="70" t="s">
        <v>34</v>
      </c>
      <c r="C128" s="70" t="s">
        <v>2274</v>
      </c>
      <c r="D128" s="70" t="s">
        <v>449</v>
      </c>
      <c r="E128" s="84" t="s">
        <v>274</v>
      </c>
      <c r="F128" s="71"/>
      <c r="G128" s="71">
        <v>800</v>
      </c>
      <c r="H128" s="72">
        <f t="shared" si="2"/>
        <v>143679.15</v>
      </c>
      <c r="I128" s="76">
        <v>4500.01</v>
      </c>
    </row>
    <row r="129" spans="1:10" x14ac:dyDescent="0.25">
      <c r="A129" s="81"/>
      <c r="B129" s="70"/>
      <c r="C129" s="70" t="s">
        <v>389</v>
      </c>
      <c r="D129" s="70" t="s">
        <v>495</v>
      </c>
      <c r="E129" s="84" t="s">
        <v>274</v>
      </c>
      <c r="F129" s="71"/>
      <c r="G129" s="71">
        <v>200</v>
      </c>
      <c r="H129" s="72">
        <f t="shared" si="2"/>
        <v>143879.15</v>
      </c>
      <c r="I129" s="76">
        <v>4100.0200000000004</v>
      </c>
    </row>
    <row r="130" spans="1:10" x14ac:dyDescent="0.25">
      <c r="A130" s="81"/>
      <c r="B130" s="70"/>
      <c r="C130" s="70" t="s">
        <v>432</v>
      </c>
      <c r="D130" s="70" t="s">
        <v>35</v>
      </c>
      <c r="E130" s="84" t="s">
        <v>274</v>
      </c>
      <c r="F130" s="71"/>
      <c r="G130" s="71">
        <v>300</v>
      </c>
      <c r="H130" s="72">
        <f t="shared" si="2"/>
        <v>144179.15</v>
      </c>
      <c r="I130" s="76">
        <v>4200.01</v>
      </c>
    </row>
    <row r="131" spans="1:10" x14ac:dyDescent="0.25">
      <c r="A131" s="81"/>
      <c r="B131" s="70"/>
      <c r="C131" s="70" t="s">
        <v>2277</v>
      </c>
      <c r="D131" s="70" t="s">
        <v>449</v>
      </c>
      <c r="E131" s="84" t="s">
        <v>274</v>
      </c>
      <c r="F131" s="71"/>
      <c r="G131" s="71">
        <v>800</v>
      </c>
      <c r="H131" s="72">
        <f t="shared" si="2"/>
        <v>144979.15</v>
      </c>
      <c r="I131" s="76">
        <v>4500.01</v>
      </c>
    </row>
    <row r="132" spans="1:10" x14ac:dyDescent="0.25">
      <c r="A132" s="81"/>
      <c r="B132" s="70"/>
      <c r="C132" s="70"/>
      <c r="D132" s="70" t="s">
        <v>495</v>
      </c>
      <c r="E132" s="84" t="s">
        <v>274</v>
      </c>
      <c r="F132" s="71"/>
      <c r="G132" s="71">
        <v>500</v>
      </c>
      <c r="H132" s="72">
        <f t="shared" ref="H132:H195" si="3">SUM(H131-F132+G132)</f>
        <v>145479.15</v>
      </c>
      <c r="I132" s="76">
        <v>4100.0200000000004</v>
      </c>
    </row>
    <row r="133" spans="1:10" x14ac:dyDescent="0.25">
      <c r="A133" s="81"/>
      <c r="B133" s="70"/>
      <c r="C133" s="70" t="s">
        <v>3292</v>
      </c>
      <c r="D133" s="70" t="s">
        <v>35</v>
      </c>
      <c r="E133" s="84" t="s">
        <v>274</v>
      </c>
      <c r="F133" s="71"/>
      <c r="G133" s="71">
        <v>150</v>
      </c>
      <c r="H133" s="72">
        <f t="shared" si="3"/>
        <v>145629.15</v>
      </c>
      <c r="I133" s="76">
        <v>4200.01</v>
      </c>
    </row>
    <row r="134" spans="1:10" x14ac:dyDescent="0.25">
      <c r="A134" s="81"/>
      <c r="B134" s="70"/>
      <c r="C134" s="70" t="s">
        <v>1909</v>
      </c>
      <c r="D134" s="70" t="s">
        <v>449</v>
      </c>
      <c r="E134" s="84" t="s">
        <v>274</v>
      </c>
      <c r="F134" s="71"/>
      <c r="G134" s="71">
        <v>400</v>
      </c>
      <c r="H134" s="72">
        <f t="shared" si="3"/>
        <v>146029.15</v>
      </c>
      <c r="I134" s="76">
        <v>4500.01</v>
      </c>
    </row>
    <row r="135" spans="1:10" x14ac:dyDescent="0.25">
      <c r="A135" s="81"/>
      <c r="B135" s="70"/>
      <c r="C135" s="70" t="s">
        <v>372</v>
      </c>
      <c r="D135" s="70" t="s">
        <v>359</v>
      </c>
      <c r="E135" s="84" t="s">
        <v>274</v>
      </c>
      <c r="F135" s="71"/>
      <c r="G135" s="71">
        <v>175</v>
      </c>
      <c r="H135" s="72">
        <f t="shared" si="3"/>
        <v>146204.15</v>
      </c>
      <c r="I135" s="76">
        <v>4200.0200000000004</v>
      </c>
    </row>
    <row r="136" spans="1:10" x14ac:dyDescent="0.25">
      <c r="A136" s="81"/>
      <c r="B136" s="70"/>
      <c r="C136" s="70" t="s">
        <v>3293</v>
      </c>
      <c r="D136" s="70" t="s">
        <v>359</v>
      </c>
      <c r="E136" s="84" t="s">
        <v>274</v>
      </c>
      <c r="F136" s="71"/>
      <c r="G136" s="71">
        <v>300</v>
      </c>
      <c r="H136" s="72">
        <f t="shared" si="3"/>
        <v>146504.15</v>
      </c>
      <c r="I136" s="76">
        <v>4200.0200000000004</v>
      </c>
    </row>
    <row r="137" spans="1:10" x14ac:dyDescent="0.25">
      <c r="A137" s="81"/>
      <c r="B137" s="70"/>
      <c r="C137" s="70" t="s">
        <v>1520</v>
      </c>
      <c r="D137" s="70" t="s">
        <v>449</v>
      </c>
      <c r="E137" s="84" t="s">
        <v>274</v>
      </c>
      <c r="F137" s="71"/>
      <c r="G137" s="71">
        <v>800</v>
      </c>
      <c r="H137" s="72">
        <f t="shared" si="3"/>
        <v>147304.15</v>
      </c>
      <c r="I137" s="76">
        <v>4500.01</v>
      </c>
    </row>
    <row r="138" spans="1:10" x14ac:dyDescent="0.25">
      <c r="A138" s="81"/>
      <c r="B138" s="70"/>
      <c r="C138" s="70"/>
      <c r="D138" s="70" t="s">
        <v>495</v>
      </c>
      <c r="E138" s="84" t="s">
        <v>274</v>
      </c>
      <c r="F138" s="71"/>
      <c r="G138" s="71">
        <v>1100</v>
      </c>
      <c r="H138" s="72">
        <f t="shared" si="3"/>
        <v>148404.15</v>
      </c>
      <c r="I138" s="76">
        <v>4100.0200000000004</v>
      </c>
      <c r="J138" s="16">
        <f>SUM(G128:G138)</f>
        <v>5525</v>
      </c>
    </row>
    <row r="139" spans="1:10" x14ac:dyDescent="0.25">
      <c r="A139" s="81">
        <v>45853</v>
      </c>
      <c r="B139" s="70" t="s">
        <v>34</v>
      </c>
      <c r="C139" s="70" t="s">
        <v>3288</v>
      </c>
      <c r="D139" s="70" t="s">
        <v>35</v>
      </c>
      <c r="E139" s="84" t="s">
        <v>274</v>
      </c>
      <c r="F139" s="71"/>
      <c r="G139" s="71">
        <v>150</v>
      </c>
      <c r="H139" s="72">
        <f t="shared" si="3"/>
        <v>148554.15</v>
      </c>
      <c r="I139" s="76">
        <v>4200.01</v>
      </c>
    </row>
    <row r="140" spans="1:10" x14ac:dyDescent="0.25">
      <c r="A140" s="81"/>
      <c r="B140" s="70"/>
      <c r="C140" s="70" t="s">
        <v>3289</v>
      </c>
      <c r="D140" s="70" t="s">
        <v>35</v>
      </c>
      <c r="E140" s="84" t="s">
        <v>274</v>
      </c>
      <c r="F140" s="71"/>
      <c r="G140" s="71">
        <v>150</v>
      </c>
      <c r="H140" s="72">
        <f t="shared" si="3"/>
        <v>148704.15</v>
      </c>
      <c r="I140" s="76">
        <v>4200.01</v>
      </c>
    </row>
    <row r="141" spans="1:10" x14ac:dyDescent="0.25">
      <c r="A141" s="81"/>
      <c r="B141" s="70"/>
      <c r="C141" s="70" t="s">
        <v>2267</v>
      </c>
      <c r="D141" s="70" t="s">
        <v>359</v>
      </c>
      <c r="E141" s="84" t="s">
        <v>274</v>
      </c>
      <c r="F141" s="71"/>
      <c r="G141" s="71">
        <v>500</v>
      </c>
      <c r="H141" s="72">
        <f t="shared" si="3"/>
        <v>149204.15</v>
      </c>
      <c r="I141" s="76">
        <v>4200.0200000000004</v>
      </c>
    </row>
    <row r="142" spans="1:10" x14ac:dyDescent="0.25">
      <c r="A142" s="81"/>
      <c r="B142" s="70"/>
      <c r="C142" s="70" t="s">
        <v>512</v>
      </c>
      <c r="D142" s="70" t="s">
        <v>449</v>
      </c>
      <c r="E142" s="84" t="s">
        <v>274</v>
      </c>
      <c r="F142" s="71"/>
      <c r="G142" s="71">
        <v>400</v>
      </c>
      <c r="H142" s="72">
        <f t="shared" si="3"/>
        <v>149604.15</v>
      </c>
      <c r="I142" s="76">
        <v>4500.01</v>
      </c>
    </row>
    <row r="143" spans="1:10" x14ac:dyDescent="0.25">
      <c r="A143" s="81"/>
      <c r="B143" s="70"/>
      <c r="C143" s="70" t="s">
        <v>3290</v>
      </c>
      <c r="D143" s="70" t="s">
        <v>449</v>
      </c>
      <c r="E143" s="84" t="s">
        <v>274</v>
      </c>
      <c r="F143" s="71"/>
      <c r="G143" s="71">
        <v>800</v>
      </c>
      <c r="H143" s="72">
        <f t="shared" si="3"/>
        <v>150404.15</v>
      </c>
      <c r="I143" s="76">
        <v>4500.01</v>
      </c>
    </row>
    <row r="144" spans="1:10" x14ac:dyDescent="0.25">
      <c r="A144" s="81"/>
      <c r="B144" s="70"/>
      <c r="C144" s="70" t="s">
        <v>1925</v>
      </c>
      <c r="D144" s="70" t="s">
        <v>35</v>
      </c>
      <c r="E144" s="84" t="s">
        <v>274</v>
      </c>
      <c r="F144" s="71"/>
      <c r="G144" s="71">
        <v>150</v>
      </c>
      <c r="H144" s="72">
        <f t="shared" si="3"/>
        <v>150554.15</v>
      </c>
      <c r="I144" s="76">
        <v>4200.01</v>
      </c>
    </row>
    <row r="145" spans="1:10" x14ac:dyDescent="0.25">
      <c r="A145" s="81"/>
      <c r="B145" s="70"/>
      <c r="C145" s="70" t="s">
        <v>3291</v>
      </c>
      <c r="D145" s="70" t="s">
        <v>359</v>
      </c>
      <c r="E145" s="84" t="s">
        <v>274</v>
      </c>
      <c r="F145" s="71"/>
      <c r="G145" s="71">
        <v>300</v>
      </c>
      <c r="H145" s="72">
        <f t="shared" si="3"/>
        <v>150854.15</v>
      </c>
      <c r="I145" s="76">
        <v>4200.0200000000004</v>
      </c>
      <c r="J145" s="16">
        <f>SUM(G139:G145)</f>
        <v>2450</v>
      </c>
    </row>
    <row r="146" spans="1:10" x14ac:dyDescent="0.25">
      <c r="A146" s="81">
        <v>45855</v>
      </c>
      <c r="B146" s="70">
        <v>3501</v>
      </c>
      <c r="C146" s="70" t="s">
        <v>2311</v>
      </c>
      <c r="D146" s="70" t="s">
        <v>213</v>
      </c>
      <c r="E146" s="84" t="s">
        <v>274</v>
      </c>
      <c r="F146" s="71">
        <v>535</v>
      </c>
      <c r="G146" s="71"/>
      <c r="H146" s="72">
        <f t="shared" si="3"/>
        <v>150319.15</v>
      </c>
      <c r="I146" s="76">
        <v>6700.02</v>
      </c>
    </row>
    <row r="147" spans="1:10" x14ac:dyDescent="0.25">
      <c r="A147" s="81">
        <v>45855</v>
      </c>
      <c r="B147" s="70" t="s">
        <v>34</v>
      </c>
      <c r="C147" s="70" t="s">
        <v>431</v>
      </c>
      <c r="D147" s="70" t="s">
        <v>449</v>
      </c>
      <c r="E147" s="84" t="s">
        <v>274</v>
      </c>
      <c r="F147" s="71"/>
      <c r="G147" s="71">
        <v>800</v>
      </c>
      <c r="H147" s="72">
        <f t="shared" si="3"/>
        <v>151119.15</v>
      </c>
      <c r="I147" s="76">
        <v>4500.01</v>
      </c>
    </row>
    <row r="148" spans="1:10" x14ac:dyDescent="0.25">
      <c r="A148" s="81"/>
      <c r="B148" s="70"/>
      <c r="C148" s="70" t="s">
        <v>431</v>
      </c>
      <c r="D148" s="70" t="s">
        <v>495</v>
      </c>
      <c r="E148" s="84" t="s">
        <v>274</v>
      </c>
      <c r="F148" s="71"/>
      <c r="G148" s="71">
        <v>1100</v>
      </c>
      <c r="H148" s="72">
        <f t="shared" si="3"/>
        <v>152219.15</v>
      </c>
      <c r="I148" s="76">
        <v>4100.0200000000004</v>
      </c>
    </row>
    <row r="149" spans="1:10" x14ac:dyDescent="0.25">
      <c r="A149" s="81"/>
      <c r="B149" s="70"/>
      <c r="C149" s="70" t="s">
        <v>833</v>
      </c>
      <c r="D149" s="70" t="s">
        <v>359</v>
      </c>
      <c r="E149" s="84" t="s">
        <v>274</v>
      </c>
      <c r="F149" s="71"/>
      <c r="G149" s="71">
        <v>175</v>
      </c>
      <c r="H149" s="72">
        <f t="shared" si="3"/>
        <v>152394.15</v>
      </c>
      <c r="I149" s="76">
        <v>4200.0200000000004</v>
      </c>
    </row>
    <row r="150" spans="1:10" x14ac:dyDescent="0.25">
      <c r="A150" s="81"/>
      <c r="B150" s="70"/>
      <c r="C150" s="70" t="s">
        <v>3203</v>
      </c>
      <c r="D150" s="70" t="s">
        <v>449</v>
      </c>
      <c r="E150" s="84" t="s">
        <v>274</v>
      </c>
      <c r="F150" s="71"/>
      <c r="G150" s="71">
        <v>1600</v>
      </c>
      <c r="H150" s="72">
        <f t="shared" si="3"/>
        <v>153994.15</v>
      </c>
      <c r="I150" s="76">
        <v>4500.01</v>
      </c>
      <c r="J150" s="16">
        <f>SUM(G147:G150)</f>
        <v>3675</v>
      </c>
    </row>
    <row r="151" spans="1:10" x14ac:dyDescent="0.25">
      <c r="A151" s="81">
        <v>45857</v>
      </c>
      <c r="B151" s="70">
        <v>3502</v>
      </c>
      <c r="C151" s="70" t="s">
        <v>1259</v>
      </c>
      <c r="D151" s="70" t="s">
        <v>3193</v>
      </c>
      <c r="E151" s="84" t="s">
        <v>274</v>
      </c>
      <c r="F151" s="71">
        <v>190</v>
      </c>
      <c r="G151" s="71"/>
      <c r="H151" s="72">
        <f t="shared" si="3"/>
        <v>153804.15</v>
      </c>
      <c r="I151" s="76">
        <v>7310.01</v>
      </c>
    </row>
    <row r="152" spans="1:10" x14ac:dyDescent="0.25">
      <c r="A152" s="81">
        <v>45856</v>
      </c>
      <c r="B152" s="70" t="s">
        <v>2314</v>
      </c>
      <c r="C152" s="70" t="s">
        <v>44</v>
      </c>
      <c r="D152" s="70" t="s">
        <v>2345</v>
      </c>
      <c r="E152" s="84" t="s">
        <v>274</v>
      </c>
      <c r="F152" s="71">
        <v>45000</v>
      </c>
      <c r="G152" s="71"/>
      <c r="H152" s="72">
        <f t="shared" si="3"/>
        <v>108804.15</v>
      </c>
      <c r="I152" s="76">
        <v>1200</v>
      </c>
    </row>
    <row r="153" spans="1:10" x14ac:dyDescent="0.25">
      <c r="A153" s="81">
        <v>45856</v>
      </c>
      <c r="B153" s="70" t="s">
        <v>34</v>
      </c>
      <c r="C153" s="70" t="s">
        <v>95</v>
      </c>
      <c r="D153" s="70" t="s">
        <v>35</v>
      </c>
      <c r="E153" s="84" t="s">
        <v>274</v>
      </c>
      <c r="F153" s="71"/>
      <c r="G153" s="71">
        <v>150</v>
      </c>
      <c r="H153" s="72">
        <f t="shared" si="3"/>
        <v>108954.15</v>
      </c>
      <c r="I153" s="76">
        <v>4200.01</v>
      </c>
    </row>
    <row r="154" spans="1:10" x14ac:dyDescent="0.25">
      <c r="A154" s="81"/>
      <c r="B154" s="70"/>
      <c r="C154" s="70" t="s">
        <v>1540</v>
      </c>
      <c r="D154" s="70" t="s">
        <v>449</v>
      </c>
      <c r="E154" s="84" t="s">
        <v>274</v>
      </c>
      <c r="F154" s="71"/>
      <c r="G154" s="71">
        <v>800</v>
      </c>
      <c r="H154" s="72">
        <f t="shared" si="3"/>
        <v>109754.15</v>
      </c>
      <c r="I154" s="76">
        <v>4500.01</v>
      </c>
    </row>
    <row r="155" spans="1:10" x14ac:dyDescent="0.25">
      <c r="A155" s="81"/>
      <c r="B155" s="70"/>
      <c r="C155" s="70" t="s">
        <v>2582</v>
      </c>
      <c r="D155" s="70" t="s">
        <v>359</v>
      </c>
      <c r="E155" s="84" t="s">
        <v>274</v>
      </c>
      <c r="F155" s="71"/>
      <c r="G155" s="71">
        <v>175</v>
      </c>
      <c r="H155" s="72">
        <f t="shared" si="3"/>
        <v>109929.15</v>
      </c>
      <c r="I155" s="76">
        <v>4200.0200000000004</v>
      </c>
      <c r="J155" s="16">
        <f>SUM(G153:G155)</f>
        <v>1125</v>
      </c>
    </row>
    <row r="156" spans="1:10" x14ac:dyDescent="0.25">
      <c r="A156" s="81">
        <v>45857</v>
      </c>
      <c r="B156" s="70">
        <v>3503</v>
      </c>
      <c r="C156" s="70" t="s">
        <v>3192</v>
      </c>
      <c r="D156" s="70" t="s">
        <v>1255</v>
      </c>
      <c r="E156" s="84" t="s">
        <v>274</v>
      </c>
      <c r="F156" s="71">
        <v>160</v>
      </c>
      <c r="G156" s="71"/>
      <c r="H156" s="72">
        <f t="shared" si="3"/>
        <v>109769.15</v>
      </c>
      <c r="I156" s="76">
        <v>7310.01</v>
      </c>
    </row>
    <row r="157" spans="1:10" x14ac:dyDescent="0.25">
      <c r="A157" s="81">
        <v>45857</v>
      </c>
      <c r="B157" s="70">
        <v>3504</v>
      </c>
      <c r="C157" s="70" t="s">
        <v>3188</v>
      </c>
      <c r="D157" s="70" t="s">
        <v>3189</v>
      </c>
      <c r="E157" s="84" t="s">
        <v>274</v>
      </c>
      <c r="F157" s="71">
        <v>75</v>
      </c>
      <c r="G157" s="71"/>
      <c r="H157" s="72">
        <f t="shared" si="3"/>
        <v>109694.15</v>
      </c>
      <c r="I157" s="76">
        <v>7610.06</v>
      </c>
    </row>
    <row r="158" spans="1:10" x14ac:dyDescent="0.25">
      <c r="A158" s="81">
        <v>45857</v>
      </c>
      <c r="B158" s="70">
        <v>3505</v>
      </c>
      <c r="C158" s="70" t="s">
        <v>3186</v>
      </c>
      <c r="D158" s="70" t="s">
        <v>3187</v>
      </c>
      <c r="E158" s="84" t="s">
        <v>274</v>
      </c>
      <c r="F158" s="71">
        <v>250</v>
      </c>
      <c r="G158" s="71"/>
      <c r="H158" s="72">
        <f t="shared" si="3"/>
        <v>109444.15</v>
      </c>
      <c r="I158" s="76">
        <v>7310.06</v>
      </c>
    </row>
    <row r="159" spans="1:10" x14ac:dyDescent="0.25">
      <c r="A159" s="81">
        <v>45857</v>
      </c>
      <c r="B159" s="70">
        <v>3506</v>
      </c>
      <c r="C159" s="70" t="s">
        <v>1988</v>
      </c>
      <c r="D159" s="70" t="s">
        <v>1260</v>
      </c>
      <c r="E159" s="84" t="s">
        <v>274</v>
      </c>
      <c r="F159" s="71">
        <v>165</v>
      </c>
      <c r="G159" s="71"/>
      <c r="H159" s="72">
        <f t="shared" si="3"/>
        <v>109279.15</v>
      </c>
      <c r="I159" s="76">
        <v>7310.01</v>
      </c>
    </row>
    <row r="160" spans="1:10" x14ac:dyDescent="0.25">
      <c r="A160" s="81">
        <v>45857</v>
      </c>
      <c r="B160" s="70">
        <v>3507</v>
      </c>
      <c r="C160" s="70" t="s">
        <v>552</v>
      </c>
      <c r="D160" s="70" t="s">
        <v>1260</v>
      </c>
      <c r="E160" s="84" t="s">
        <v>274</v>
      </c>
      <c r="F160" s="71">
        <v>165</v>
      </c>
      <c r="G160" s="71"/>
      <c r="H160" s="72">
        <f t="shared" si="3"/>
        <v>109114.15</v>
      </c>
      <c r="I160" s="76">
        <v>7310.01</v>
      </c>
    </row>
    <row r="161" spans="1:9" x14ac:dyDescent="0.25">
      <c r="A161" s="81">
        <v>45857</v>
      </c>
      <c r="B161" s="70">
        <v>3508</v>
      </c>
      <c r="C161" s="70" t="s">
        <v>3195</v>
      </c>
      <c r="D161" s="70" t="s">
        <v>1255</v>
      </c>
      <c r="E161" s="84" t="s">
        <v>274</v>
      </c>
      <c r="F161" s="71">
        <v>560</v>
      </c>
      <c r="G161" s="71"/>
      <c r="H161" s="72">
        <f t="shared" si="3"/>
        <v>108554.15</v>
      </c>
      <c r="I161" s="76">
        <v>7310.01</v>
      </c>
    </row>
    <row r="162" spans="1:9" x14ac:dyDescent="0.25">
      <c r="A162" s="81">
        <v>45858</v>
      </c>
      <c r="B162" s="70">
        <v>3509</v>
      </c>
      <c r="C162" s="70" t="s">
        <v>547</v>
      </c>
      <c r="D162" s="70" t="s">
        <v>1260</v>
      </c>
      <c r="E162" s="84" t="s">
        <v>274</v>
      </c>
      <c r="F162" s="71">
        <v>165</v>
      </c>
      <c r="G162" s="71"/>
      <c r="H162" s="72">
        <f t="shared" si="3"/>
        <v>108389.15</v>
      </c>
      <c r="I162" s="76">
        <v>7310.01</v>
      </c>
    </row>
    <row r="163" spans="1:9" x14ac:dyDescent="0.25">
      <c r="A163" s="81">
        <v>45858</v>
      </c>
      <c r="B163" s="70">
        <v>3510</v>
      </c>
      <c r="C163" s="70" t="s">
        <v>3188</v>
      </c>
      <c r="D163" s="70" t="s">
        <v>3189</v>
      </c>
      <c r="E163" s="84" t="s">
        <v>274</v>
      </c>
      <c r="F163" s="71">
        <v>75</v>
      </c>
      <c r="G163" s="71"/>
      <c r="H163" s="72">
        <f t="shared" si="3"/>
        <v>108314.15</v>
      </c>
      <c r="I163" s="76">
        <v>7310.06</v>
      </c>
    </row>
    <row r="164" spans="1:9" x14ac:dyDescent="0.25">
      <c r="A164" s="81">
        <v>45858</v>
      </c>
      <c r="B164" s="70">
        <v>3511</v>
      </c>
      <c r="C164" s="70" t="s">
        <v>3191</v>
      </c>
      <c r="D164" s="70" t="s">
        <v>1255</v>
      </c>
      <c r="E164" s="84" t="s">
        <v>274</v>
      </c>
      <c r="F164" s="71">
        <v>160</v>
      </c>
      <c r="G164" s="71"/>
      <c r="H164" s="72">
        <f t="shared" si="3"/>
        <v>108154.15</v>
      </c>
      <c r="I164" s="76">
        <v>7310.01</v>
      </c>
    </row>
    <row r="165" spans="1:9" x14ac:dyDescent="0.25">
      <c r="A165" s="81">
        <v>45858</v>
      </c>
      <c r="B165" s="70">
        <v>3512</v>
      </c>
      <c r="C165" s="70" t="s">
        <v>3192</v>
      </c>
      <c r="D165" s="70" t="s">
        <v>1255</v>
      </c>
      <c r="E165" s="84" t="s">
        <v>274</v>
      </c>
      <c r="F165" s="71">
        <v>160</v>
      </c>
      <c r="G165" s="71"/>
      <c r="H165" s="72">
        <f t="shared" si="3"/>
        <v>107994.15</v>
      </c>
      <c r="I165" s="76">
        <v>7310.01</v>
      </c>
    </row>
    <row r="166" spans="1:9" x14ac:dyDescent="0.25">
      <c r="A166" s="81">
        <v>45858</v>
      </c>
      <c r="B166" s="70">
        <v>3513</v>
      </c>
      <c r="C166" s="70" t="s">
        <v>94</v>
      </c>
      <c r="D166" s="70"/>
      <c r="E166" s="84" t="s">
        <v>274</v>
      </c>
      <c r="F166" s="71"/>
      <c r="G166" s="71"/>
      <c r="H166" s="72">
        <f t="shared" si="3"/>
        <v>107994.15</v>
      </c>
      <c r="I166" s="76"/>
    </row>
    <row r="167" spans="1:9" x14ac:dyDescent="0.25">
      <c r="A167" s="81">
        <v>45858</v>
      </c>
      <c r="B167" s="70">
        <v>3514</v>
      </c>
      <c r="C167" s="70" t="s">
        <v>3194</v>
      </c>
      <c r="D167" s="70" t="s">
        <v>1255</v>
      </c>
      <c r="E167" s="84" t="s">
        <v>274</v>
      </c>
      <c r="F167" s="71">
        <v>560</v>
      </c>
      <c r="G167" s="71"/>
      <c r="H167" s="72">
        <f t="shared" si="3"/>
        <v>107434.15</v>
      </c>
      <c r="I167" s="76">
        <v>7310.01</v>
      </c>
    </row>
    <row r="168" spans="1:9" x14ac:dyDescent="0.25">
      <c r="A168" s="81">
        <v>45858</v>
      </c>
      <c r="B168" s="70">
        <v>3515</v>
      </c>
      <c r="C168" s="70" t="s">
        <v>3186</v>
      </c>
      <c r="D168" s="70" t="s">
        <v>3187</v>
      </c>
      <c r="E168" s="84" t="s">
        <v>274</v>
      </c>
      <c r="F168" s="71">
        <v>250</v>
      </c>
      <c r="G168" s="71"/>
      <c r="H168" s="72">
        <f t="shared" si="3"/>
        <v>107184.15</v>
      </c>
      <c r="I168" s="76">
        <v>7310.06</v>
      </c>
    </row>
    <row r="169" spans="1:9" x14ac:dyDescent="0.25">
      <c r="A169" s="81">
        <v>45858</v>
      </c>
      <c r="B169" s="70">
        <v>3516</v>
      </c>
      <c r="C169" s="70" t="s">
        <v>548</v>
      </c>
      <c r="D169" s="70" t="s">
        <v>3193</v>
      </c>
      <c r="E169" s="84" t="s">
        <v>274</v>
      </c>
      <c r="F169" s="71">
        <v>200</v>
      </c>
      <c r="G169" s="71"/>
      <c r="H169" s="72">
        <f t="shared" si="3"/>
        <v>106984.15</v>
      </c>
      <c r="I169" s="76">
        <v>7310.01</v>
      </c>
    </row>
    <row r="170" spans="1:9" x14ac:dyDescent="0.25">
      <c r="A170" s="81">
        <v>45858</v>
      </c>
      <c r="B170" s="70">
        <v>3517</v>
      </c>
      <c r="C170" s="70" t="s">
        <v>3204</v>
      </c>
      <c r="D170" s="70" t="s">
        <v>1255</v>
      </c>
      <c r="E170" s="84" t="s">
        <v>274</v>
      </c>
      <c r="F170" s="71">
        <v>160</v>
      </c>
      <c r="G170" s="71"/>
      <c r="H170" s="72">
        <f t="shared" si="3"/>
        <v>106824.15</v>
      </c>
      <c r="I170" s="76">
        <v>7310.01</v>
      </c>
    </row>
    <row r="171" spans="1:9" x14ac:dyDescent="0.25">
      <c r="A171" s="81">
        <v>45858</v>
      </c>
      <c r="B171" s="70">
        <v>3518</v>
      </c>
      <c r="C171" s="70" t="s">
        <v>2130</v>
      </c>
      <c r="D171" s="70" t="s">
        <v>1260</v>
      </c>
      <c r="E171" s="84" t="s">
        <v>274</v>
      </c>
      <c r="F171" s="71">
        <v>330</v>
      </c>
      <c r="G171" s="71"/>
      <c r="H171" s="72">
        <f t="shared" si="3"/>
        <v>106494.15</v>
      </c>
      <c r="I171" s="76">
        <v>7310.01</v>
      </c>
    </row>
    <row r="172" spans="1:9" x14ac:dyDescent="0.25">
      <c r="A172" s="81">
        <v>45858</v>
      </c>
      <c r="B172" s="70">
        <v>3519</v>
      </c>
      <c r="C172" s="70" t="s">
        <v>2924</v>
      </c>
      <c r="D172" s="70" t="s">
        <v>1260</v>
      </c>
      <c r="E172" s="84" t="s">
        <v>274</v>
      </c>
      <c r="F172" s="71">
        <v>670</v>
      </c>
      <c r="G172" s="71"/>
      <c r="H172" s="72">
        <f t="shared" si="3"/>
        <v>105824.15</v>
      </c>
      <c r="I172" s="76">
        <v>7310.01</v>
      </c>
    </row>
    <row r="173" spans="1:9" x14ac:dyDescent="0.25">
      <c r="A173" s="81">
        <v>45858</v>
      </c>
      <c r="B173" s="70">
        <v>3520</v>
      </c>
      <c r="C173" s="70" t="s">
        <v>1988</v>
      </c>
      <c r="D173" s="70" t="s">
        <v>1260</v>
      </c>
      <c r="E173" s="84" t="s">
        <v>274</v>
      </c>
      <c r="F173" s="71">
        <v>165</v>
      </c>
      <c r="G173" s="71"/>
      <c r="H173" s="72">
        <f t="shared" si="3"/>
        <v>105659.15</v>
      </c>
      <c r="I173" s="76">
        <v>7310.01</v>
      </c>
    </row>
    <row r="174" spans="1:9" x14ac:dyDescent="0.25">
      <c r="A174" s="81">
        <v>45858</v>
      </c>
      <c r="B174" s="70">
        <v>3521</v>
      </c>
      <c r="C174" s="70" t="s">
        <v>552</v>
      </c>
      <c r="D174" s="70" t="s">
        <v>1260</v>
      </c>
      <c r="E174" s="84" t="s">
        <v>274</v>
      </c>
      <c r="F174" s="71">
        <v>165</v>
      </c>
      <c r="G174" s="71"/>
      <c r="H174" s="72">
        <f t="shared" si="3"/>
        <v>105494.15</v>
      </c>
      <c r="I174" s="76">
        <v>7310.01</v>
      </c>
    </row>
    <row r="175" spans="1:9" x14ac:dyDescent="0.25">
      <c r="A175" s="81">
        <v>45858</v>
      </c>
      <c r="B175" s="70">
        <v>3522</v>
      </c>
      <c r="C175" s="70" t="s">
        <v>3014</v>
      </c>
      <c r="D175" s="70" t="s">
        <v>546</v>
      </c>
      <c r="E175" s="84" t="s">
        <v>274</v>
      </c>
      <c r="F175" s="71">
        <v>1240</v>
      </c>
      <c r="G175" s="71"/>
      <c r="H175" s="72">
        <f t="shared" si="3"/>
        <v>104254.15</v>
      </c>
      <c r="I175" s="76">
        <v>7310.03</v>
      </c>
    </row>
    <row r="176" spans="1:9" x14ac:dyDescent="0.25">
      <c r="A176" s="81">
        <v>45858</v>
      </c>
      <c r="B176" s="70">
        <v>3523</v>
      </c>
      <c r="C176" s="70" t="s">
        <v>3177</v>
      </c>
      <c r="D176" s="70" t="s">
        <v>3172</v>
      </c>
      <c r="E176" s="84" t="s">
        <v>274</v>
      </c>
      <c r="F176" s="71">
        <v>264</v>
      </c>
      <c r="G176" s="71"/>
      <c r="H176" s="72">
        <f t="shared" si="3"/>
        <v>103990.15</v>
      </c>
      <c r="I176" s="76">
        <v>7700.05</v>
      </c>
    </row>
    <row r="177" spans="1:9" x14ac:dyDescent="0.25">
      <c r="A177" s="81">
        <v>45858</v>
      </c>
      <c r="B177" s="70">
        <v>3524</v>
      </c>
      <c r="C177" s="70" t="s">
        <v>3171</v>
      </c>
      <c r="D177" s="70" t="s">
        <v>3172</v>
      </c>
      <c r="E177" s="84" t="s">
        <v>274</v>
      </c>
      <c r="F177" s="71">
        <v>372</v>
      </c>
      <c r="G177" s="71"/>
      <c r="H177" s="72">
        <f t="shared" si="3"/>
        <v>103618.15</v>
      </c>
      <c r="I177" s="76">
        <v>7700.05</v>
      </c>
    </row>
    <row r="178" spans="1:9" x14ac:dyDescent="0.25">
      <c r="A178" s="81">
        <v>45858</v>
      </c>
      <c r="B178" s="70">
        <v>3525</v>
      </c>
      <c r="C178" s="70" t="s">
        <v>248</v>
      </c>
      <c r="D178" s="70" t="s">
        <v>3205</v>
      </c>
      <c r="E178" s="84" t="s">
        <v>274</v>
      </c>
      <c r="F178" s="71">
        <v>92.4</v>
      </c>
      <c r="G178" s="71"/>
      <c r="H178" s="72">
        <f t="shared" si="3"/>
        <v>103525.75</v>
      </c>
      <c r="I178" s="76">
        <v>6700.04</v>
      </c>
    </row>
    <row r="179" spans="1:9" x14ac:dyDescent="0.25">
      <c r="A179" s="81">
        <v>45858</v>
      </c>
      <c r="B179" s="70">
        <v>3526</v>
      </c>
      <c r="C179" s="70" t="s">
        <v>2311</v>
      </c>
      <c r="D179" s="70" t="s">
        <v>213</v>
      </c>
      <c r="E179" s="84" t="s">
        <v>274</v>
      </c>
      <c r="F179" s="71">
        <v>1344</v>
      </c>
      <c r="G179" s="71"/>
      <c r="H179" s="72">
        <f t="shared" si="3"/>
        <v>102181.75</v>
      </c>
      <c r="I179" s="76">
        <v>6700.02</v>
      </c>
    </row>
    <row r="180" spans="1:9" x14ac:dyDescent="0.25">
      <c r="A180" s="81">
        <v>45859</v>
      </c>
      <c r="B180" s="70" t="s">
        <v>2334</v>
      </c>
      <c r="C180" s="70" t="s">
        <v>44</v>
      </c>
      <c r="D180" s="70" t="s">
        <v>2345</v>
      </c>
      <c r="E180" s="84" t="s">
        <v>274</v>
      </c>
      <c r="F180" s="71"/>
      <c r="G180" s="71">
        <v>44999.9</v>
      </c>
      <c r="H180" s="72">
        <f t="shared" si="3"/>
        <v>147181.65</v>
      </c>
      <c r="I180" s="76">
        <v>1200</v>
      </c>
    </row>
    <row r="181" spans="1:9" x14ac:dyDescent="0.25">
      <c r="A181" s="81">
        <v>45859</v>
      </c>
      <c r="B181" s="70" t="s">
        <v>34</v>
      </c>
      <c r="C181" s="70" t="s">
        <v>2345</v>
      </c>
      <c r="D181" s="70" t="s">
        <v>3219</v>
      </c>
      <c r="E181" s="84" t="s">
        <v>274</v>
      </c>
      <c r="F181" s="71"/>
      <c r="G181" s="71">
        <v>21340.55</v>
      </c>
      <c r="H181" s="72">
        <f t="shared" si="3"/>
        <v>168522.19999999998</v>
      </c>
      <c r="I181" s="76">
        <v>4400.01</v>
      </c>
    </row>
    <row r="182" spans="1:9" x14ac:dyDescent="0.25">
      <c r="A182" s="81">
        <v>45859</v>
      </c>
      <c r="B182" s="70" t="s">
        <v>34</v>
      </c>
      <c r="C182" s="70" t="s">
        <v>2345</v>
      </c>
      <c r="D182" s="70" t="s">
        <v>3220</v>
      </c>
      <c r="E182" s="84" t="s">
        <v>274</v>
      </c>
      <c r="F182" s="71"/>
      <c r="G182" s="71">
        <v>9057.9500000000007</v>
      </c>
      <c r="H182" s="72">
        <f t="shared" si="3"/>
        <v>177580.15</v>
      </c>
      <c r="I182" s="76">
        <v>4400.01</v>
      </c>
    </row>
    <row r="183" spans="1:9" x14ac:dyDescent="0.25">
      <c r="A183" s="81">
        <v>45859</v>
      </c>
      <c r="B183" s="70" t="s">
        <v>34</v>
      </c>
      <c r="C183" s="70" t="s">
        <v>2281</v>
      </c>
      <c r="D183" s="70" t="s">
        <v>359</v>
      </c>
      <c r="E183" s="84" t="s">
        <v>274</v>
      </c>
      <c r="F183" s="71"/>
      <c r="G183" s="71">
        <v>300</v>
      </c>
      <c r="H183" s="72">
        <f t="shared" si="3"/>
        <v>177880.15</v>
      </c>
      <c r="I183" s="76">
        <v>4200.0200000000004</v>
      </c>
    </row>
    <row r="184" spans="1:9" x14ac:dyDescent="0.25">
      <c r="A184" s="81"/>
      <c r="B184" s="70"/>
      <c r="C184" s="70" t="s">
        <v>1399</v>
      </c>
      <c r="D184" s="70" t="s">
        <v>449</v>
      </c>
      <c r="E184" s="84" t="s">
        <v>274</v>
      </c>
      <c r="F184" s="71"/>
      <c r="G184" s="71">
        <v>800</v>
      </c>
      <c r="H184" s="72">
        <f t="shared" si="3"/>
        <v>178680.15</v>
      </c>
      <c r="I184" s="76">
        <v>4500.01</v>
      </c>
    </row>
    <row r="185" spans="1:9" x14ac:dyDescent="0.25">
      <c r="A185" s="81"/>
      <c r="B185" s="70"/>
      <c r="C185" s="70" t="s">
        <v>477</v>
      </c>
      <c r="D185" s="70" t="s">
        <v>359</v>
      </c>
      <c r="E185" s="84" t="s">
        <v>274</v>
      </c>
      <c r="F185" s="71"/>
      <c r="G185" s="71">
        <v>2000</v>
      </c>
      <c r="H185" s="72">
        <f t="shared" si="3"/>
        <v>180680.15</v>
      </c>
      <c r="I185" s="76">
        <v>4200.0200000000004</v>
      </c>
    </row>
    <row r="186" spans="1:9" x14ac:dyDescent="0.25">
      <c r="A186" s="81"/>
      <c r="B186" s="70"/>
      <c r="C186" s="70" t="s">
        <v>3221</v>
      </c>
      <c r="D186" s="70" t="s">
        <v>449</v>
      </c>
      <c r="E186" s="84" t="s">
        <v>274</v>
      </c>
      <c r="F186" s="71"/>
      <c r="G186" s="71">
        <v>800</v>
      </c>
      <c r="H186" s="72">
        <f t="shared" si="3"/>
        <v>181480.15</v>
      </c>
      <c r="I186" s="76">
        <v>4500.01</v>
      </c>
    </row>
    <row r="187" spans="1:9" x14ac:dyDescent="0.25">
      <c r="A187" s="81"/>
      <c r="B187" s="70"/>
      <c r="C187" s="70" t="s">
        <v>831</v>
      </c>
      <c r="D187" s="70" t="s">
        <v>359</v>
      </c>
      <c r="E187" s="84" t="s">
        <v>274</v>
      </c>
      <c r="F187" s="71"/>
      <c r="G187" s="71">
        <v>175</v>
      </c>
      <c r="H187" s="72">
        <f t="shared" si="3"/>
        <v>181655.15</v>
      </c>
      <c r="I187" s="76">
        <v>4200.0200000000004</v>
      </c>
    </row>
    <row r="188" spans="1:9" x14ac:dyDescent="0.25">
      <c r="A188" s="81"/>
      <c r="B188" s="70"/>
      <c r="C188" s="70" t="s">
        <v>425</v>
      </c>
      <c r="D188" s="70" t="s">
        <v>359</v>
      </c>
      <c r="E188" s="84" t="s">
        <v>274</v>
      </c>
      <c r="F188" s="71"/>
      <c r="G188" s="71">
        <v>500</v>
      </c>
      <c r="H188" s="72">
        <f t="shared" si="3"/>
        <v>182155.15</v>
      </c>
      <c r="I188" s="76">
        <v>4200.0200000000004</v>
      </c>
    </row>
    <row r="189" spans="1:9" x14ac:dyDescent="0.25">
      <c r="A189" s="81"/>
      <c r="B189" s="70"/>
      <c r="C189" s="70" t="s">
        <v>2884</v>
      </c>
      <c r="D189" s="70" t="s">
        <v>449</v>
      </c>
      <c r="E189" s="84" t="s">
        <v>274</v>
      </c>
      <c r="F189" s="71"/>
      <c r="G189" s="71">
        <v>800</v>
      </c>
      <c r="H189" s="72">
        <f t="shared" si="3"/>
        <v>182955.15</v>
      </c>
      <c r="I189" s="76">
        <v>4500.01</v>
      </c>
    </row>
    <row r="190" spans="1:9" x14ac:dyDescent="0.25">
      <c r="A190" s="81"/>
      <c r="B190" s="70"/>
      <c r="C190" s="70" t="s">
        <v>3222</v>
      </c>
      <c r="D190" s="70" t="s">
        <v>35</v>
      </c>
      <c r="E190" s="84" t="s">
        <v>274</v>
      </c>
      <c r="F190" s="71"/>
      <c r="G190" s="71">
        <v>150</v>
      </c>
      <c r="H190" s="72">
        <f t="shared" si="3"/>
        <v>183105.15</v>
      </c>
      <c r="I190" s="76">
        <v>4200.01</v>
      </c>
    </row>
    <row r="191" spans="1:9" x14ac:dyDescent="0.25">
      <c r="A191" s="81"/>
      <c r="B191" s="70"/>
      <c r="C191" s="70" t="s">
        <v>2941</v>
      </c>
      <c r="D191" s="70" t="s">
        <v>359</v>
      </c>
      <c r="E191" s="84" t="s">
        <v>274</v>
      </c>
      <c r="F191" s="71"/>
      <c r="G191" s="71">
        <v>300</v>
      </c>
      <c r="H191" s="72">
        <f t="shared" si="3"/>
        <v>183405.15</v>
      </c>
      <c r="I191" s="76">
        <v>4200.0200000000004</v>
      </c>
    </row>
    <row r="192" spans="1:9" x14ac:dyDescent="0.25">
      <c r="A192" s="81"/>
      <c r="B192" s="70"/>
      <c r="C192" s="70" t="s">
        <v>1470</v>
      </c>
      <c r="D192" s="70" t="s">
        <v>359</v>
      </c>
      <c r="E192" s="84" t="s">
        <v>274</v>
      </c>
      <c r="F192" s="71"/>
      <c r="G192" s="71">
        <v>500</v>
      </c>
      <c r="H192" s="72">
        <f t="shared" si="3"/>
        <v>183905.15</v>
      </c>
      <c r="I192" s="76">
        <v>4200.0200000000004</v>
      </c>
    </row>
    <row r="193" spans="1:10" x14ac:dyDescent="0.25">
      <c r="A193" s="81"/>
      <c r="B193" s="70"/>
      <c r="C193" s="70" t="s">
        <v>446</v>
      </c>
      <c r="D193" s="70" t="s">
        <v>449</v>
      </c>
      <c r="E193" s="84" t="s">
        <v>274</v>
      </c>
      <c r="F193" s="71"/>
      <c r="G193" s="71">
        <v>4800</v>
      </c>
      <c r="H193" s="72">
        <f t="shared" si="3"/>
        <v>188705.15</v>
      </c>
      <c r="I193" s="76">
        <v>4500.01</v>
      </c>
    </row>
    <row r="194" spans="1:10" x14ac:dyDescent="0.25">
      <c r="A194" s="81"/>
      <c r="B194" s="70"/>
      <c r="C194" s="70" t="s">
        <v>446</v>
      </c>
      <c r="D194" s="70" t="s">
        <v>35</v>
      </c>
      <c r="E194" s="84" t="s">
        <v>274</v>
      </c>
      <c r="F194" s="71"/>
      <c r="G194" s="71">
        <v>900</v>
      </c>
      <c r="H194" s="72">
        <f t="shared" si="3"/>
        <v>189605.15</v>
      </c>
      <c r="I194" s="76">
        <v>4200.01</v>
      </c>
    </row>
    <row r="195" spans="1:10" x14ac:dyDescent="0.25">
      <c r="A195" s="81"/>
      <c r="B195" s="70"/>
      <c r="C195" s="70" t="s">
        <v>446</v>
      </c>
      <c r="D195" s="70" t="s">
        <v>3223</v>
      </c>
      <c r="E195" s="84" t="s">
        <v>274</v>
      </c>
      <c r="F195" s="71"/>
      <c r="G195" s="71">
        <v>1300</v>
      </c>
      <c r="H195" s="72">
        <f t="shared" si="3"/>
        <v>190905.15</v>
      </c>
      <c r="I195" s="76">
        <v>4900.05</v>
      </c>
    </row>
    <row r="196" spans="1:10" x14ac:dyDescent="0.25">
      <c r="A196" s="81"/>
      <c r="B196" s="70"/>
      <c r="C196" s="70" t="s">
        <v>446</v>
      </c>
      <c r="D196" s="70" t="s">
        <v>359</v>
      </c>
      <c r="E196" s="84" t="s">
        <v>274</v>
      </c>
      <c r="F196" s="71"/>
      <c r="G196" s="71">
        <v>1000</v>
      </c>
      <c r="H196" s="72">
        <f t="shared" ref="H196:H259" si="4">SUM(H195-F196+G196)</f>
        <v>191905.15</v>
      </c>
      <c r="I196" s="76">
        <v>4200.0200000000004</v>
      </c>
    </row>
    <row r="197" spans="1:10" x14ac:dyDescent="0.25">
      <c r="A197" s="81"/>
      <c r="B197" s="70"/>
      <c r="C197" s="70" t="s">
        <v>446</v>
      </c>
      <c r="D197" s="70" t="s">
        <v>63</v>
      </c>
      <c r="E197" s="84" t="s">
        <v>274</v>
      </c>
      <c r="F197" s="71"/>
      <c r="G197" s="71">
        <v>2000</v>
      </c>
      <c r="H197" s="72">
        <f t="shared" si="4"/>
        <v>193905.15</v>
      </c>
      <c r="I197" s="76">
        <v>4900.01</v>
      </c>
      <c r="J197" s="16">
        <f>SUM(G183:G197)</f>
        <v>16325</v>
      </c>
    </row>
    <row r="198" spans="1:10" x14ac:dyDescent="0.25">
      <c r="A198" s="81">
        <v>45860</v>
      </c>
      <c r="B198" s="70" t="s">
        <v>2334</v>
      </c>
      <c r="C198" s="70" t="s">
        <v>44</v>
      </c>
      <c r="D198" s="70" t="s">
        <v>729</v>
      </c>
      <c r="E198" s="84" t="s">
        <v>274</v>
      </c>
      <c r="F198" s="71"/>
      <c r="G198" s="71">
        <v>3000</v>
      </c>
      <c r="H198" s="72">
        <f t="shared" si="4"/>
        <v>196905.15</v>
      </c>
      <c r="I198" s="76">
        <v>1200</v>
      </c>
      <c r="J198" s="16"/>
    </row>
    <row r="199" spans="1:10" x14ac:dyDescent="0.25">
      <c r="A199" s="81">
        <v>45860</v>
      </c>
      <c r="B199" s="70" t="s">
        <v>34</v>
      </c>
      <c r="C199" s="70" t="s">
        <v>1330</v>
      </c>
      <c r="D199" s="70" t="s">
        <v>3224</v>
      </c>
      <c r="E199" s="84" t="s">
        <v>274</v>
      </c>
      <c r="F199" s="71"/>
      <c r="G199" s="71">
        <v>7465.9</v>
      </c>
      <c r="H199" s="72">
        <f t="shared" si="4"/>
        <v>204371.05</v>
      </c>
      <c r="I199" s="76">
        <v>4100.01</v>
      </c>
      <c r="J199" s="16"/>
    </row>
    <row r="200" spans="1:10" x14ac:dyDescent="0.25">
      <c r="A200" s="81">
        <v>45860</v>
      </c>
      <c r="B200" s="70" t="s">
        <v>34</v>
      </c>
      <c r="C200" s="70" t="s">
        <v>563</v>
      </c>
      <c r="D200" s="70" t="s">
        <v>3224</v>
      </c>
      <c r="E200" s="84" t="s">
        <v>274</v>
      </c>
      <c r="F200" s="71"/>
      <c r="G200" s="71">
        <v>3178</v>
      </c>
      <c r="H200" s="72">
        <f t="shared" si="4"/>
        <v>207549.05</v>
      </c>
      <c r="I200" s="76">
        <v>4900.0600000000004</v>
      </c>
      <c r="J200" s="16"/>
    </row>
    <row r="201" spans="1:10" x14ac:dyDescent="0.25">
      <c r="A201" s="81">
        <v>45860</v>
      </c>
      <c r="B201" s="70" t="s">
        <v>34</v>
      </c>
      <c r="C201" s="70" t="s">
        <v>1330</v>
      </c>
      <c r="D201" s="70" t="s">
        <v>3225</v>
      </c>
      <c r="E201" s="84" t="s">
        <v>274</v>
      </c>
      <c r="F201" s="71"/>
      <c r="G201" s="71">
        <v>5255</v>
      </c>
      <c r="H201" s="72">
        <f t="shared" si="4"/>
        <v>212804.05</v>
      </c>
      <c r="I201" s="76">
        <v>4100.01</v>
      </c>
      <c r="J201" s="16"/>
    </row>
    <row r="202" spans="1:10" x14ac:dyDescent="0.25">
      <c r="A202" s="81">
        <v>45860</v>
      </c>
      <c r="B202" s="70" t="s">
        <v>34</v>
      </c>
      <c r="C202" s="70" t="s">
        <v>563</v>
      </c>
      <c r="D202" s="70" t="s">
        <v>3225</v>
      </c>
      <c r="E202" s="84" t="s">
        <v>274</v>
      </c>
      <c r="F202" s="71"/>
      <c r="G202" s="71">
        <v>1993</v>
      </c>
      <c r="H202" s="72">
        <f t="shared" si="4"/>
        <v>214797.05</v>
      </c>
      <c r="I202" s="76">
        <v>4900.0600000000004</v>
      </c>
      <c r="J202" s="16"/>
    </row>
    <row r="203" spans="1:10" x14ac:dyDescent="0.25">
      <c r="A203" s="81">
        <v>45860</v>
      </c>
      <c r="B203" s="70" t="s">
        <v>16</v>
      </c>
      <c r="C203" s="70" t="s">
        <v>149</v>
      </c>
      <c r="D203" s="70" t="s">
        <v>1974</v>
      </c>
      <c r="E203" s="84" t="s">
        <v>274</v>
      </c>
      <c r="F203" s="71"/>
      <c r="G203" s="71">
        <v>105000</v>
      </c>
      <c r="H203" s="72">
        <f t="shared" si="4"/>
        <v>319797.05</v>
      </c>
      <c r="I203" s="76">
        <v>4300.0200000000004</v>
      </c>
      <c r="J203" s="16"/>
    </row>
    <row r="204" spans="1:10" x14ac:dyDescent="0.25">
      <c r="A204" s="81">
        <v>45860</v>
      </c>
      <c r="B204" s="70" t="s">
        <v>121</v>
      </c>
      <c r="C204" s="70" t="s">
        <v>532</v>
      </c>
      <c r="D204" s="70" t="s">
        <v>3163</v>
      </c>
      <c r="E204" s="84" t="s">
        <v>274</v>
      </c>
      <c r="F204" s="71">
        <v>105000</v>
      </c>
      <c r="G204" s="71"/>
      <c r="H204" s="72">
        <f t="shared" si="4"/>
        <v>214797.05</v>
      </c>
      <c r="I204" s="76">
        <v>1200</v>
      </c>
      <c r="J204" s="16"/>
    </row>
    <row r="205" spans="1:10" x14ac:dyDescent="0.25">
      <c r="A205" s="81">
        <v>45861</v>
      </c>
      <c r="B205" s="70" t="s">
        <v>34</v>
      </c>
      <c r="C205" s="70" t="s">
        <v>3226</v>
      </c>
      <c r="D205" s="70" t="s">
        <v>63</v>
      </c>
      <c r="E205" s="84" t="s">
        <v>274</v>
      </c>
      <c r="F205" s="71"/>
      <c r="G205" s="71">
        <v>4000</v>
      </c>
      <c r="H205" s="72">
        <f t="shared" si="4"/>
        <v>218797.05</v>
      </c>
      <c r="I205" s="76">
        <v>4900.01</v>
      </c>
      <c r="J205" s="16"/>
    </row>
    <row r="206" spans="1:10" x14ac:dyDescent="0.25">
      <c r="A206" s="81">
        <v>45861</v>
      </c>
      <c r="B206" s="70" t="s">
        <v>34</v>
      </c>
      <c r="C206" s="70" t="s">
        <v>1532</v>
      </c>
      <c r="D206" s="70" t="s">
        <v>495</v>
      </c>
      <c r="E206" s="84" t="s">
        <v>274</v>
      </c>
      <c r="F206" s="71"/>
      <c r="G206" s="71">
        <v>600</v>
      </c>
      <c r="H206" s="72">
        <f t="shared" si="4"/>
        <v>219397.05</v>
      </c>
      <c r="I206" s="76">
        <v>4100.0200000000004</v>
      </c>
      <c r="J206" s="16"/>
    </row>
    <row r="207" spans="1:10" x14ac:dyDescent="0.25">
      <c r="A207" s="81"/>
      <c r="B207" s="70"/>
      <c r="C207" s="70" t="s">
        <v>1971</v>
      </c>
      <c r="D207" s="70" t="s">
        <v>241</v>
      </c>
      <c r="E207" s="84" t="s">
        <v>274</v>
      </c>
      <c r="F207" s="71"/>
      <c r="G207" s="71">
        <v>1799.27</v>
      </c>
      <c r="H207" s="72">
        <f t="shared" si="4"/>
        <v>221196.31999999998</v>
      </c>
      <c r="I207" s="76">
        <v>4200.01</v>
      </c>
      <c r="J207" s="16"/>
    </row>
    <row r="208" spans="1:10" x14ac:dyDescent="0.25">
      <c r="A208" s="81">
        <v>45861</v>
      </c>
      <c r="B208" s="70" t="s">
        <v>34</v>
      </c>
      <c r="C208" s="70" t="s">
        <v>1655</v>
      </c>
      <c r="D208" s="70" t="s">
        <v>888</v>
      </c>
      <c r="E208" s="84" t="s">
        <v>274</v>
      </c>
      <c r="F208" s="71"/>
      <c r="G208" s="71">
        <v>1308</v>
      </c>
      <c r="H208" s="72">
        <f t="shared" si="4"/>
        <v>222504.31999999998</v>
      </c>
      <c r="I208" s="76">
        <v>4900.1000000000004</v>
      </c>
      <c r="J208" s="16"/>
    </row>
    <row r="209" spans="1:10" x14ac:dyDescent="0.25">
      <c r="A209" s="81">
        <v>45862</v>
      </c>
      <c r="B209" s="70">
        <v>3527</v>
      </c>
      <c r="C209" s="70" t="s">
        <v>1594</v>
      </c>
      <c r="D209" s="70" t="s">
        <v>888</v>
      </c>
      <c r="E209" s="84" t="s">
        <v>274</v>
      </c>
      <c r="F209" s="71">
        <v>1120</v>
      </c>
      <c r="G209" s="71"/>
      <c r="H209" s="72">
        <f t="shared" si="4"/>
        <v>221384.31999999998</v>
      </c>
      <c r="I209" s="76">
        <v>6900.03</v>
      </c>
    </row>
    <row r="210" spans="1:10" x14ac:dyDescent="0.25">
      <c r="A210" s="81">
        <v>45862</v>
      </c>
      <c r="B210" s="70">
        <v>3528</v>
      </c>
      <c r="C210" s="70" t="s">
        <v>11</v>
      </c>
      <c r="D210" s="70" t="s">
        <v>2167</v>
      </c>
      <c r="E210" s="84" t="s">
        <v>274</v>
      </c>
      <c r="F210" s="71">
        <v>94.39</v>
      </c>
      <c r="G210" s="71"/>
      <c r="H210" s="72">
        <f t="shared" si="4"/>
        <v>221289.92999999996</v>
      </c>
      <c r="I210" s="76">
        <v>6000.05</v>
      </c>
    </row>
    <row r="211" spans="1:10" x14ac:dyDescent="0.25">
      <c r="A211" s="81"/>
      <c r="B211" s="70"/>
      <c r="C211" s="70"/>
      <c r="D211" s="70" t="s">
        <v>2823</v>
      </c>
      <c r="E211" s="84" t="s">
        <v>274</v>
      </c>
      <c r="F211" s="71">
        <v>85.88</v>
      </c>
      <c r="G211" s="71"/>
      <c r="H211" s="72">
        <f t="shared" si="4"/>
        <v>221204.04999999996</v>
      </c>
      <c r="I211" s="76">
        <v>6700.04</v>
      </c>
    </row>
    <row r="212" spans="1:10" x14ac:dyDescent="0.25">
      <c r="A212" s="81"/>
      <c r="B212" s="70"/>
      <c r="C212" s="70"/>
      <c r="D212" s="70" t="s">
        <v>2823</v>
      </c>
      <c r="E212" s="84" t="s">
        <v>274</v>
      </c>
      <c r="F212" s="71">
        <v>17.97</v>
      </c>
      <c r="G212" s="71"/>
      <c r="H212" s="72">
        <f t="shared" si="4"/>
        <v>221186.07999999996</v>
      </c>
      <c r="I212" s="76">
        <v>6700.04</v>
      </c>
    </row>
    <row r="213" spans="1:10" x14ac:dyDescent="0.25">
      <c r="A213" s="81"/>
      <c r="B213" s="70"/>
      <c r="C213" s="70"/>
      <c r="D213" s="70" t="s">
        <v>3206</v>
      </c>
      <c r="E213" s="84" t="s">
        <v>274</v>
      </c>
      <c r="F213" s="71">
        <v>35</v>
      </c>
      <c r="G213" s="71"/>
      <c r="H213" s="72">
        <f t="shared" si="4"/>
        <v>221151.07999999996</v>
      </c>
      <c r="I213" s="76">
        <v>6000.05</v>
      </c>
    </row>
    <row r="214" spans="1:10" x14ac:dyDescent="0.25">
      <c r="A214" s="81"/>
      <c r="B214" s="70"/>
      <c r="C214" s="70"/>
      <c r="D214" s="70" t="s">
        <v>3206</v>
      </c>
      <c r="E214" s="84" t="s">
        <v>274</v>
      </c>
      <c r="F214" s="71">
        <v>1.25</v>
      </c>
      <c r="G214" s="71"/>
      <c r="H214" s="72">
        <f t="shared" si="4"/>
        <v>221149.82999999996</v>
      </c>
      <c r="I214" s="76">
        <v>6000.05</v>
      </c>
    </row>
    <row r="215" spans="1:10" x14ac:dyDescent="0.25">
      <c r="A215" s="81"/>
      <c r="B215" s="70"/>
      <c r="C215" s="70"/>
      <c r="D215" s="70" t="s">
        <v>3207</v>
      </c>
      <c r="E215" s="84" t="s">
        <v>274</v>
      </c>
      <c r="F215" s="71">
        <v>17.079999999999998</v>
      </c>
      <c r="G215" s="71"/>
      <c r="H215" s="72">
        <f t="shared" si="4"/>
        <v>221132.74999999997</v>
      </c>
      <c r="I215" s="76">
        <v>6000.05</v>
      </c>
    </row>
    <row r="216" spans="1:10" x14ac:dyDescent="0.25">
      <c r="A216" s="81"/>
      <c r="B216" s="70"/>
      <c r="C216" s="70"/>
      <c r="D216" s="70" t="s">
        <v>2009</v>
      </c>
      <c r="E216" s="84" t="s">
        <v>274</v>
      </c>
      <c r="F216" s="71">
        <v>128.22</v>
      </c>
      <c r="G216" s="71"/>
      <c r="H216" s="72">
        <f t="shared" si="4"/>
        <v>221004.52999999997</v>
      </c>
      <c r="I216" s="76">
        <v>6000.05</v>
      </c>
    </row>
    <row r="217" spans="1:10" x14ac:dyDescent="0.25">
      <c r="A217" s="81"/>
      <c r="B217" s="70"/>
      <c r="C217" s="70"/>
      <c r="D217" s="70" t="s">
        <v>2823</v>
      </c>
      <c r="E217" s="84" t="s">
        <v>274</v>
      </c>
      <c r="F217" s="71">
        <v>24.98</v>
      </c>
      <c r="G217" s="71"/>
      <c r="H217" s="72">
        <f t="shared" si="4"/>
        <v>220979.54999999996</v>
      </c>
      <c r="I217" s="76">
        <v>6700.04</v>
      </c>
    </row>
    <row r="218" spans="1:10" x14ac:dyDescent="0.25">
      <c r="A218" s="81"/>
      <c r="B218" s="70"/>
      <c r="C218" s="70"/>
      <c r="D218" s="70" t="s">
        <v>2823</v>
      </c>
      <c r="E218" s="84" t="s">
        <v>274</v>
      </c>
      <c r="F218" s="71">
        <v>16.989999999999998</v>
      </c>
      <c r="G218" s="71"/>
      <c r="H218" s="72">
        <f t="shared" si="4"/>
        <v>220962.55999999997</v>
      </c>
      <c r="I218" s="76">
        <v>6700.04</v>
      </c>
    </row>
    <row r="219" spans="1:10" x14ac:dyDescent="0.25">
      <c r="A219" s="81"/>
      <c r="B219" s="70"/>
      <c r="C219" s="70"/>
      <c r="D219" s="70" t="s">
        <v>3208</v>
      </c>
      <c r="E219" s="84" t="s">
        <v>274</v>
      </c>
      <c r="F219" s="71">
        <v>912.41</v>
      </c>
      <c r="G219" s="71"/>
      <c r="H219" s="72">
        <f t="shared" si="4"/>
        <v>220050.14999999997</v>
      </c>
      <c r="I219" s="76">
        <v>6900.01</v>
      </c>
    </row>
    <row r="220" spans="1:10" x14ac:dyDescent="0.25">
      <c r="A220" s="81"/>
      <c r="B220" s="70"/>
      <c r="C220" s="70"/>
      <c r="D220" s="70" t="s">
        <v>3206</v>
      </c>
      <c r="E220" s="84" t="s">
        <v>274</v>
      </c>
      <c r="F220" s="71">
        <v>15.75</v>
      </c>
      <c r="G220" s="71"/>
      <c r="H220" s="72">
        <f t="shared" si="4"/>
        <v>220034.39999999997</v>
      </c>
      <c r="I220" s="76">
        <v>6000.05</v>
      </c>
    </row>
    <row r="221" spans="1:10" x14ac:dyDescent="0.25">
      <c r="A221" s="81"/>
      <c r="B221" s="70"/>
      <c r="C221" s="70"/>
      <c r="D221" s="70" t="s">
        <v>1042</v>
      </c>
      <c r="E221" s="84" t="s">
        <v>274</v>
      </c>
      <c r="F221" s="71">
        <v>7.98</v>
      </c>
      <c r="G221" s="71"/>
      <c r="H221" s="72">
        <f t="shared" si="4"/>
        <v>220026.41999999995</v>
      </c>
      <c r="I221" s="76">
        <v>6700.01</v>
      </c>
    </row>
    <row r="222" spans="1:10" x14ac:dyDescent="0.25">
      <c r="A222" s="81"/>
      <c r="B222" s="70"/>
      <c r="C222" s="70"/>
      <c r="D222" s="70" t="s">
        <v>1042</v>
      </c>
      <c r="E222" s="84" t="s">
        <v>274</v>
      </c>
      <c r="F222" s="71">
        <v>70.599999999999994</v>
      </c>
      <c r="G222" s="71"/>
      <c r="H222" s="72">
        <f t="shared" si="4"/>
        <v>219955.81999999995</v>
      </c>
      <c r="I222" s="76">
        <v>6700.01</v>
      </c>
    </row>
    <row r="223" spans="1:10" x14ac:dyDescent="0.25">
      <c r="A223" s="81"/>
      <c r="B223" s="70"/>
      <c r="C223" s="70"/>
      <c r="D223" s="70" t="s">
        <v>3206</v>
      </c>
      <c r="E223" s="84" t="s">
        <v>274</v>
      </c>
      <c r="F223" s="71">
        <v>20</v>
      </c>
      <c r="G223" s="71"/>
      <c r="H223" s="72">
        <f t="shared" si="4"/>
        <v>219935.81999999995</v>
      </c>
      <c r="I223" s="76">
        <v>6000.05</v>
      </c>
      <c r="J223" s="16">
        <f>SUM(F210:F223)</f>
        <v>1448.5</v>
      </c>
    </row>
    <row r="224" spans="1:10" x14ac:dyDescent="0.25">
      <c r="A224" s="81">
        <v>45862</v>
      </c>
      <c r="B224" s="70">
        <v>3529</v>
      </c>
      <c r="C224" s="70" t="s">
        <v>11</v>
      </c>
      <c r="D224" s="70" t="s">
        <v>2823</v>
      </c>
      <c r="E224" s="84" t="s">
        <v>274</v>
      </c>
      <c r="F224" s="71">
        <v>25.99</v>
      </c>
      <c r="G224" s="71"/>
      <c r="H224" s="72">
        <f t="shared" si="4"/>
        <v>219909.82999999996</v>
      </c>
      <c r="I224" s="76">
        <v>6700.04</v>
      </c>
    </row>
    <row r="225" spans="1:10" x14ac:dyDescent="0.25">
      <c r="A225" s="81"/>
      <c r="B225" s="70"/>
      <c r="C225" s="70"/>
      <c r="D225" s="70" t="s">
        <v>3209</v>
      </c>
      <c r="E225" s="84" t="s">
        <v>274</v>
      </c>
      <c r="F225" s="71">
        <v>33.78</v>
      </c>
      <c r="G225" s="71"/>
      <c r="H225" s="72">
        <f t="shared" si="4"/>
        <v>219876.04999999996</v>
      </c>
      <c r="I225" s="76">
        <v>6700.04</v>
      </c>
    </row>
    <row r="226" spans="1:10" x14ac:dyDescent="0.25">
      <c r="A226" s="81"/>
      <c r="B226" s="70"/>
      <c r="C226" s="70"/>
      <c r="D226" s="77" t="s">
        <v>3287</v>
      </c>
      <c r="E226" s="105" t="s">
        <v>274</v>
      </c>
      <c r="F226" s="85">
        <v>119.95</v>
      </c>
      <c r="G226" s="85"/>
      <c r="H226" s="72">
        <f t="shared" si="4"/>
        <v>219756.09999999995</v>
      </c>
      <c r="I226" s="82">
        <v>6900.01</v>
      </c>
      <c r="J226" t="s">
        <v>3166</v>
      </c>
    </row>
    <row r="227" spans="1:10" x14ac:dyDescent="0.25">
      <c r="A227" s="81"/>
      <c r="B227" s="70"/>
      <c r="C227" s="70"/>
      <c r="D227" s="70" t="s">
        <v>3210</v>
      </c>
      <c r="E227" s="84" t="s">
        <v>274</v>
      </c>
      <c r="F227" s="71">
        <v>18.95</v>
      </c>
      <c r="G227" s="71"/>
      <c r="H227" s="72">
        <f t="shared" si="4"/>
        <v>219737.14999999994</v>
      </c>
      <c r="I227" s="76">
        <v>7700.05</v>
      </c>
    </row>
    <row r="228" spans="1:10" x14ac:dyDescent="0.25">
      <c r="A228" s="81"/>
      <c r="B228" s="70"/>
      <c r="C228" s="70"/>
      <c r="D228" s="70" t="s">
        <v>1042</v>
      </c>
      <c r="E228" s="84" t="s">
        <v>274</v>
      </c>
      <c r="F228" s="71">
        <v>98.6</v>
      </c>
      <c r="G228" s="71"/>
      <c r="H228" s="72">
        <f t="shared" si="4"/>
        <v>219638.54999999993</v>
      </c>
      <c r="I228" s="76">
        <v>6700.01</v>
      </c>
    </row>
    <row r="229" spans="1:10" x14ac:dyDescent="0.25">
      <c r="A229" s="81"/>
      <c r="B229" s="70"/>
      <c r="C229" s="70"/>
      <c r="D229" s="70" t="s">
        <v>1042</v>
      </c>
      <c r="E229" s="84" t="s">
        <v>274</v>
      </c>
      <c r="F229" s="71">
        <v>62.11</v>
      </c>
      <c r="G229" s="71"/>
      <c r="H229" s="72">
        <f t="shared" si="4"/>
        <v>219576.43999999994</v>
      </c>
      <c r="I229" s="76">
        <v>6700.01</v>
      </c>
    </row>
    <row r="230" spans="1:10" x14ac:dyDescent="0.25">
      <c r="A230" s="81"/>
      <c r="B230" s="70"/>
      <c r="C230" s="70"/>
      <c r="D230" s="70" t="s">
        <v>3211</v>
      </c>
      <c r="E230" s="84" t="s">
        <v>274</v>
      </c>
      <c r="F230" s="71">
        <v>28</v>
      </c>
      <c r="G230" s="71"/>
      <c r="H230" s="72">
        <f t="shared" si="4"/>
        <v>219548.43999999994</v>
      </c>
      <c r="I230" s="76">
        <v>6700.04</v>
      </c>
    </row>
    <row r="231" spans="1:10" x14ac:dyDescent="0.25">
      <c r="A231" s="81"/>
      <c r="B231" s="70"/>
      <c r="C231" s="70"/>
      <c r="D231" s="70" t="s">
        <v>3212</v>
      </c>
      <c r="E231" s="84" t="s">
        <v>274</v>
      </c>
      <c r="F231" s="71">
        <v>111.89</v>
      </c>
      <c r="G231" s="71"/>
      <c r="H231" s="72">
        <f t="shared" si="4"/>
        <v>219436.54999999993</v>
      </c>
      <c r="I231" s="76">
        <v>6700.04</v>
      </c>
    </row>
    <row r="232" spans="1:10" x14ac:dyDescent="0.25">
      <c r="A232" s="81"/>
      <c r="B232" s="70"/>
      <c r="C232" s="70"/>
      <c r="D232" s="70" t="s">
        <v>3212</v>
      </c>
      <c r="E232" s="84" t="s">
        <v>274</v>
      </c>
      <c r="F232" s="71">
        <v>19.98</v>
      </c>
      <c r="G232" s="71"/>
      <c r="H232" s="72">
        <f t="shared" si="4"/>
        <v>219416.56999999992</v>
      </c>
      <c r="I232" s="76">
        <v>6700.04</v>
      </c>
    </row>
    <row r="233" spans="1:10" x14ac:dyDescent="0.25">
      <c r="A233" s="81"/>
      <c r="B233" s="70"/>
      <c r="C233" s="70"/>
      <c r="D233" s="70" t="s">
        <v>3212</v>
      </c>
      <c r="E233" s="84" t="s">
        <v>274</v>
      </c>
      <c r="F233" s="71">
        <v>49.95</v>
      </c>
      <c r="G233" s="71"/>
      <c r="H233" s="72">
        <f t="shared" si="4"/>
        <v>219366.61999999991</v>
      </c>
      <c r="I233" s="76">
        <v>6700.04</v>
      </c>
    </row>
    <row r="234" spans="1:10" x14ac:dyDescent="0.25">
      <c r="A234" s="81"/>
      <c r="B234" s="70"/>
      <c r="C234" s="70"/>
      <c r="D234" s="70" t="s">
        <v>1042</v>
      </c>
      <c r="E234" s="84" t="s">
        <v>274</v>
      </c>
      <c r="F234" s="71">
        <v>122.42</v>
      </c>
      <c r="G234" s="71"/>
      <c r="H234" s="72">
        <f t="shared" si="4"/>
        <v>219244.1999999999</v>
      </c>
      <c r="I234" s="76">
        <v>6700.01</v>
      </c>
    </row>
    <row r="235" spans="1:10" x14ac:dyDescent="0.25">
      <c r="A235" s="81"/>
      <c r="B235" s="70"/>
      <c r="C235" s="70"/>
      <c r="D235" s="70" t="s">
        <v>2009</v>
      </c>
      <c r="E235" s="84" t="s">
        <v>274</v>
      </c>
      <c r="F235" s="71">
        <v>117.96</v>
      </c>
      <c r="G235" s="71"/>
      <c r="H235" s="72">
        <f t="shared" si="4"/>
        <v>219126.2399999999</v>
      </c>
      <c r="I235" s="76">
        <v>6000.05</v>
      </c>
    </row>
    <row r="236" spans="1:10" x14ac:dyDescent="0.25">
      <c r="A236" s="81"/>
      <c r="B236" s="70"/>
      <c r="C236" s="70"/>
      <c r="D236" s="70" t="s">
        <v>2823</v>
      </c>
      <c r="E236" s="84" t="s">
        <v>274</v>
      </c>
      <c r="F236" s="71">
        <v>69.989999999999995</v>
      </c>
      <c r="G236" s="71"/>
      <c r="H236" s="72">
        <f t="shared" si="4"/>
        <v>219056.24999999991</v>
      </c>
      <c r="I236" s="76">
        <v>6700.04</v>
      </c>
    </row>
    <row r="237" spans="1:10" x14ac:dyDescent="0.25">
      <c r="A237" s="81"/>
      <c r="B237" s="70"/>
      <c r="C237" s="70"/>
      <c r="D237" s="70" t="s">
        <v>1042</v>
      </c>
      <c r="E237" s="84" t="s">
        <v>274</v>
      </c>
      <c r="F237" s="71">
        <v>82.71</v>
      </c>
      <c r="G237" s="71"/>
      <c r="H237" s="72">
        <f t="shared" si="4"/>
        <v>218973.53999999992</v>
      </c>
      <c r="I237" s="76">
        <v>6700.01</v>
      </c>
    </row>
    <row r="238" spans="1:10" x14ac:dyDescent="0.25">
      <c r="A238" s="81"/>
      <c r="B238" s="70"/>
      <c r="C238" s="70"/>
      <c r="D238" s="70" t="s">
        <v>2823</v>
      </c>
      <c r="E238" s="84" t="s">
        <v>274</v>
      </c>
      <c r="F238" s="71">
        <v>86.94</v>
      </c>
      <c r="G238" s="71"/>
      <c r="H238" s="72">
        <f t="shared" si="4"/>
        <v>218886.59999999992</v>
      </c>
      <c r="I238" s="76">
        <v>6700.04</v>
      </c>
    </row>
    <row r="239" spans="1:10" x14ac:dyDescent="0.25">
      <c r="A239" s="81"/>
      <c r="B239" s="70"/>
      <c r="C239" s="70"/>
      <c r="D239" s="70" t="s">
        <v>3213</v>
      </c>
      <c r="E239" s="84" t="s">
        <v>274</v>
      </c>
      <c r="F239" s="71">
        <v>18.2</v>
      </c>
      <c r="G239" s="71"/>
      <c r="H239" s="72">
        <f t="shared" si="4"/>
        <v>218868.39999999991</v>
      </c>
      <c r="I239" s="76">
        <v>7700.05</v>
      </c>
    </row>
    <row r="240" spans="1:10" x14ac:dyDescent="0.25">
      <c r="A240" s="81"/>
      <c r="B240" s="70"/>
      <c r="C240" s="70"/>
      <c r="D240" s="70" t="s">
        <v>3214</v>
      </c>
      <c r="E240" s="84" t="s">
        <v>274</v>
      </c>
      <c r="F240" s="71">
        <v>95.94</v>
      </c>
      <c r="G240" s="71"/>
      <c r="H240" s="72">
        <f t="shared" si="4"/>
        <v>218772.4599999999</v>
      </c>
      <c r="I240" s="76">
        <v>6700.01</v>
      </c>
    </row>
    <row r="241" spans="1:9" x14ac:dyDescent="0.25">
      <c r="A241" s="81"/>
      <c r="B241" s="70"/>
      <c r="C241" s="70"/>
      <c r="D241" s="70" t="s">
        <v>3215</v>
      </c>
      <c r="E241" s="84" t="s">
        <v>274</v>
      </c>
      <c r="F241" s="71">
        <v>82</v>
      </c>
      <c r="G241" s="71"/>
      <c r="H241" s="72">
        <f t="shared" si="4"/>
        <v>218690.4599999999</v>
      </c>
      <c r="I241" s="76">
        <v>6700.01</v>
      </c>
    </row>
    <row r="242" spans="1:9" x14ac:dyDescent="0.25">
      <c r="A242" s="81"/>
      <c r="B242" s="70"/>
      <c r="C242" s="70"/>
      <c r="D242" s="70" t="s">
        <v>1042</v>
      </c>
      <c r="E242" s="84" t="s">
        <v>274</v>
      </c>
      <c r="F242" s="71">
        <v>42.2</v>
      </c>
      <c r="G242" s="71"/>
      <c r="H242" s="72">
        <f t="shared" si="4"/>
        <v>218648.25999999989</v>
      </c>
      <c r="I242" s="76">
        <v>6700.01</v>
      </c>
    </row>
    <row r="243" spans="1:9" x14ac:dyDescent="0.25">
      <c r="A243" s="81"/>
      <c r="B243" s="70"/>
      <c r="C243" s="70"/>
      <c r="D243" s="70" t="s">
        <v>1042</v>
      </c>
      <c r="E243" s="84" t="s">
        <v>274</v>
      </c>
      <c r="F243" s="71">
        <v>70.3</v>
      </c>
      <c r="G243" s="71"/>
      <c r="H243" s="72">
        <f t="shared" si="4"/>
        <v>218577.9599999999</v>
      </c>
      <c r="I243" s="76">
        <v>6700.01</v>
      </c>
    </row>
    <row r="244" spans="1:9" x14ac:dyDescent="0.25">
      <c r="A244" s="81"/>
      <c r="B244" s="70"/>
      <c r="C244" s="70"/>
      <c r="D244" s="70" t="s">
        <v>1042</v>
      </c>
      <c r="E244" s="84" t="s">
        <v>274</v>
      </c>
      <c r="F244" s="71">
        <v>232.47</v>
      </c>
      <c r="G244" s="71"/>
      <c r="H244" s="72">
        <f t="shared" si="4"/>
        <v>218345.4899999999</v>
      </c>
      <c r="I244" s="76">
        <v>6700.01</v>
      </c>
    </row>
    <row r="245" spans="1:9" x14ac:dyDescent="0.25">
      <c r="A245" s="81"/>
      <c r="B245" s="70"/>
      <c r="C245" s="70"/>
      <c r="D245" s="70" t="s">
        <v>1042</v>
      </c>
      <c r="E245" s="84" t="s">
        <v>274</v>
      </c>
      <c r="F245" s="71">
        <v>101.75</v>
      </c>
      <c r="G245" s="71"/>
      <c r="H245" s="72">
        <f t="shared" si="4"/>
        <v>218243.7399999999</v>
      </c>
      <c r="I245" s="76">
        <v>6700.01</v>
      </c>
    </row>
    <row r="246" spans="1:9" x14ac:dyDescent="0.25">
      <c r="A246" s="81"/>
      <c r="B246" s="70"/>
      <c r="C246" s="70"/>
      <c r="D246" s="70" t="s">
        <v>3213</v>
      </c>
      <c r="E246" s="84" t="s">
        <v>274</v>
      </c>
      <c r="F246" s="71">
        <v>19.760000000000002</v>
      </c>
      <c r="G246" s="71"/>
      <c r="H246" s="72">
        <f t="shared" si="4"/>
        <v>218223.97999999989</v>
      </c>
      <c r="I246" s="76">
        <v>7700.05</v>
      </c>
    </row>
    <row r="247" spans="1:9" x14ac:dyDescent="0.25">
      <c r="A247" s="81"/>
      <c r="B247" s="70"/>
      <c r="C247" s="70"/>
      <c r="D247" s="70" t="s">
        <v>3216</v>
      </c>
      <c r="E247" s="84" t="s">
        <v>274</v>
      </c>
      <c r="F247" s="71">
        <v>15</v>
      </c>
      <c r="G247" s="71"/>
      <c r="H247" s="72">
        <f t="shared" si="4"/>
        <v>218208.97999999989</v>
      </c>
      <c r="I247" s="76">
        <v>6700.04</v>
      </c>
    </row>
    <row r="248" spans="1:9" x14ac:dyDescent="0.25">
      <c r="A248" s="81"/>
      <c r="B248" s="70"/>
      <c r="C248" s="70"/>
      <c r="D248" s="70" t="s">
        <v>1042</v>
      </c>
      <c r="E248" s="84" t="s">
        <v>274</v>
      </c>
      <c r="F248" s="71">
        <v>51.2</v>
      </c>
      <c r="G248" s="71"/>
      <c r="H248" s="72">
        <f t="shared" si="4"/>
        <v>218157.77999999988</v>
      </c>
      <c r="I248" s="76">
        <v>6700.01</v>
      </c>
    </row>
    <row r="249" spans="1:9" x14ac:dyDescent="0.25">
      <c r="A249" s="81"/>
      <c r="B249" s="70"/>
      <c r="C249" s="70"/>
      <c r="D249" s="70" t="s">
        <v>2823</v>
      </c>
      <c r="E249" s="84" t="s">
        <v>274</v>
      </c>
      <c r="F249" s="71">
        <v>191.86</v>
      </c>
      <c r="G249" s="71"/>
      <c r="H249" s="72">
        <f t="shared" si="4"/>
        <v>217965.9199999999</v>
      </c>
      <c r="I249" s="76">
        <v>6700.04</v>
      </c>
    </row>
    <row r="250" spans="1:9" x14ac:dyDescent="0.25">
      <c r="A250" s="81"/>
      <c r="B250" s="70"/>
      <c r="C250" s="70"/>
      <c r="D250" s="70" t="s">
        <v>3212</v>
      </c>
      <c r="E250" s="84" t="s">
        <v>274</v>
      </c>
      <c r="F250" s="71">
        <v>57.58</v>
      </c>
      <c r="G250" s="71"/>
      <c r="H250" s="72">
        <f t="shared" si="4"/>
        <v>217908.33999999991</v>
      </c>
      <c r="I250" s="76">
        <v>6700.04</v>
      </c>
    </row>
    <row r="251" spans="1:9" x14ac:dyDescent="0.25">
      <c r="A251" s="81"/>
      <c r="B251" s="70"/>
      <c r="C251" s="70"/>
      <c r="D251" s="70" t="s">
        <v>1828</v>
      </c>
      <c r="E251" s="84" t="s">
        <v>274</v>
      </c>
      <c r="F251" s="71">
        <v>73</v>
      </c>
      <c r="G251" s="71"/>
      <c r="H251" s="72">
        <f t="shared" si="4"/>
        <v>217835.33999999991</v>
      </c>
      <c r="I251" s="76">
        <v>6000.17</v>
      </c>
    </row>
    <row r="252" spans="1:9" x14ac:dyDescent="0.25">
      <c r="A252" s="81"/>
      <c r="B252" s="70"/>
      <c r="C252" s="70"/>
      <c r="D252" s="70" t="s">
        <v>1042</v>
      </c>
      <c r="E252" s="84" t="s">
        <v>274</v>
      </c>
      <c r="F252" s="71">
        <v>239.35</v>
      </c>
      <c r="G252" s="71"/>
      <c r="H252" s="72">
        <f t="shared" si="4"/>
        <v>217595.9899999999</v>
      </c>
      <c r="I252" s="76">
        <v>6700.01</v>
      </c>
    </row>
    <row r="253" spans="1:9" x14ac:dyDescent="0.25">
      <c r="A253" s="81"/>
      <c r="B253" s="70"/>
      <c r="C253" s="70"/>
      <c r="D253" s="70" t="s">
        <v>1042</v>
      </c>
      <c r="E253" s="84" t="s">
        <v>274</v>
      </c>
      <c r="F253" s="71">
        <v>56.05</v>
      </c>
      <c r="G253" s="71"/>
      <c r="H253" s="72">
        <f t="shared" si="4"/>
        <v>217539.93999999992</v>
      </c>
      <c r="I253" s="76">
        <v>6700.01</v>
      </c>
    </row>
    <row r="254" spans="1:9" x14ac:dyDescent="0.25">
      <c r="A254" s="81"/>
      <c r="B254" s="70"/>
      <c r="C254" s="70"/>
      <c r="D254" s="70" t="s">
        <v>2823</v>
      </c>
      <c r="E254" s="84" t="s">
        <v>274</v>
      </c>
      <c r="F254" s="71">
        <v>96.07</v>
      </c>
      <c r="G254" s="71"/>
      <c r="H254" s="72">
        <f t="shared" si="4"/>
        <v>217443.86999999991</v>
      </c>
      <c r="I254" s="76">
        <v>6700.04</v>
      </c>
    </row>
    <row r="255" spans="1:9" x14ac:dyDescent="0.25">
      <c r="A255" s="81"/>
      <c r="B255" s="70"/>
      <c r="C255" s="70"/>
      <c r="D255" s="70" t="s">
        <v>3212</v>
      </c>
      <c r="E255" s="84" t="s">
        <v>274</v>
      </c>
      <c r="F255" s="71">
        <v>19.98</v>
      </c>
      <c r="G255" s="71"/>
      <c r="H255" s="72">
        <f t="shared" si="4"/>
        <v>217423.8899999999</v>
      </c>
      <c r="I255" s="76">
        <v>6700.04</v>
      </c>
    </row>
    <row r="256" spans="1:9" x14ac:dyDescent="0.25">
      <c r="A256" s="81"/>
      <c r="B256" s="70"/>
      <c r="C256" s="70"/>
      <c r="D256" s="70" t="s">
        <v>1042</v>
      </c>
      <c r="E256" s="84" t="s">
        <v>274</v>
      </c>
      <c r="F256" s="71">
        <v>75.91</v>
      </c>
      <c r="G256" s="71"/>
      <c r="H256" s="72">
        <f t="shared" si="4"/>
        <v>217347.97999999989</v>
      </c>
      <c r="I256" s="76">
        <v>6700.01</v>
      </c>
    </row>
    <row r="257" spans="1:10" x14ac:dyDescent="0.25">
      <c r="A257" s="81"/>
      <c r="B257" s="70"/>
      <c r="C257" s="70"/>
      <c r="D257" s="70" t="s">
        <v>1042</v>
      </c>
      <c r="E257" s="84" t="s">
        <v>274</v>
      </c>
      <c r="F257" s="71">
        <v>80.95</v>
      </c>
      <c r="G257" s="71"/>
      <c r="H257" s="72">
        <f t="shared" si="4"/>
        <v>217267.02999999988</v>
      </c>
      <c r="I257" s="76">
        <v>6700.01</v>
      </c>
    </row>
    <row r="258" spans="1:10" x14ac:dyDescent="0.25">
      <c r="A258" s="81"/>
      <c r="B258" s="70"/>
      <c r="C258" s="70"/>
      <c r="D258" s="70" t="s">
        <v>2009</v>
      </c>
      <c r="E258" s="84" t="s">
        <v>274</v>
      </c>
      <c r="F258" s="71">
        <v>89.99</v>
      </c>
      <c r="G258" s="71"/>
      <c r="H258" s="72">
        <f t="shared" si="4"/>
        <v>217177.03999999989</v>
      </c>
      <c r="I258" s="76">
        <v>6000.05</v>
      </c>
    </row>
    <row r="259" spans="1:10" x14ac:dyDescent="0.25">
      <c r="A259" s="81"/>
      <c r="B259" s="70"/>
      <c r="C259" s="70"/>
      <c r="D259" s="70" t="s">
        <v>3212</v>
      </c>
      <c r="E259" s="84" t="s">
        <v>274</v>
      </c>
      <c r="F259" s="71">
        <v>29.98</v>
      </c>
      <c r="G259" s="71"/>
      <c r="H259" s="72">
        <f t="shared" si="4"/>
        <v>217147.05999999988</v>
      </c>
      <c r="I259" s="76">
        <v>6700.04</v>
      </c>
    </row>
    <row r="260" spans="1:10" x14ac:dyDescent="0.25">
      <c r="A260" s="81"/>
      <c r="B260" s="70"/>
      <c r="C260" s="70"/>
      <c r="D260" s="70" t="s">
        <v>3217</v>
      </c>
      <c r="E260" s="84" t="s">
        <v>274</v>
      </c>
      <c r="F260" s="71">
        <v>89</v>
      </c>
      <c r="G260" s="71"/>
      <c r="H260" s="72">
        <f t="shared" ref="H260:H323" si="5">SUM(H259-F260+G260)</f>
        <v>217058.05999999988</v>
      </c>
      <c r="I260" s="76">
        <v>6700.04</v>
      </c>
      <c r="J260" s="16"/>
    </row>
    <row r="261" spans="1:10" x14ac:dyDescent="0.25">
      <c r="A261" s="81"/>
      <c r="B261" s="70"/>
      <c r="C261" s="70"/>
      <c r="D261" s="70" t="s">
        <v>3218</v>
      </c>
      <c r="E261" s="84" t="s">
        <v>274</v>
      </c>
      <c r="F261" s="71">
        <v>-145.99</v>
      </c>
      <c r="G261" s="71"/>
      <c r="H261" s="72">
        <f t="shared" si="5"/>
        <v>217204.04999999987</v>
      </c>
      <c r="I261" s="76">
        <v>6700.04</v>
      </c>
      <c r="J261" s="16">
        <f>SUM(F224:F261)</f>
        <v>2731.7699999999995</v>
      </c>
    </row>
    <row r="262" spans="1:10" x14ac:dyDescent="0.25">
      <c r="A262" s="81">
        <v>45863</v>
      </c>
      <c r="B262" s="70" t="s">
        <v>121</v>
      </c>
      <c r="C262" s="70" t="s">
        <v>532</v>
      </c>
      <c r="D262" s="70" t="s">
        <v>3163</v>
      </c>
      <c r="E262" s="84" t="s">
        <v>274</v>
      </c>
      <c r="F262" s="71">
        <v>100000</v>
      </c>
      <c r="G262" s="71"/>
      <c r="H262" s="72">
        <f t="shared" si="5"/>
        <v>117204.04999999987</v>
      </c>
      <c r="I262" s="76">
        <v>1200</v>
      </c>
    </row>
    <row r="263" spans="1:10" x14ac:dyDescent="0.25">
      <c r="A263" s="81">
        <v>45863</v>
      </c>
      <c r="B263" s="70" t="s">
        <v>2314</v>
      </c>
      <c r="C263" s="70" t="s">
        <v>44</v>
      </c>
      <c r="D263" s="70" t="s">
        <v>2345</v>
      </c>
      <c r="E263" s="84" t="s">
        <v>274</v>
      </c>
      <c r="F263" s="71">
        <v>45000</v>
      </c>
      <c r="G263" s="71"/>
      <c r="H263" s="72">
        <f t="shared" si="5"/>
        <v>72204.049999999872</v>
      </c>
      <c r="I263" s="76">
        <v>1200</v>
      </c>
    </row>
    <row r="264" spans="1:10" x14ac:dyDescent="0.25">
      <c r="A264" s="81">
        <v>45864</v>
      </c>
      <c r="B264" s="70">
        <v>3530</v>
      </c>
      <c r="C264" s="70" t="s">
        <v>3227</v>
      </c>
      <c r="D264" s="70" t="s">
        <v>550</v>
      </c>
      <c r="E264" s="84" t="s">
        <v>274</v>
      </c>
      <c r="F264" s="71">
        <v>1500</v>
      </c>
      <c r="G264" s="71"/>
      <c r="H264" s="72">
        <f t="shared" si="5"/>
        <v>70704.049999999872</v>
      </c>
      <c r="I264" s="76">
        <v>7310.02</v>
      </c>
    </row>
    <row r="265" spans="1:10" x14ac:dyDescent="0.25">
      <c r="A265" s="81">
        <v>45864</v>
      </c>
      <c r="B265" s="70">
        <v>3531</v>
      </c>
      <c r="C265" s="70" t="s">
        <v>3008</v>
      </c>
      <c r="D265" s="70" t="s">
        <v>550</v>
      </c>
      <c r="E265" s="84" t="s">
        <v>274</v>
      </c>
      <c r="F265" s="71">
        <v>1500</v>
      </c>
      <c r="G265" s="71"/>
      <c r="H265" s="72">
        <f t="shared" si="5"/>
        <v>69204.049999999872</v>
      </c>
      <c r="I265" s="76">
        <v>7310.02</v>
      </c>
    </row>
    <row r="266" spans="1:10" x14ac:dyDescent="0.25">
      <c r="A266" s="81">
        <v>45864</v>
      </c>
      <c r="B266" s="70">
        <v>3532</v>
      </c>
      <c r="C266" s="70" t="s">
        <v>1319</v>
      </c>
      <c r="D266" s="70" t="s">
        <v>1595</v>
      </c>
      <c r="E266" s="84" t="s">
        <v>274</v>
      </c>
      <c r="F266" s="71">
        <v>200</v>
      </c>
      <c r="G266" s="71"/>
      <c r="H266" s="72">
        <f t="shared" si="5"/>
        <v>69004.049999999872</v>
      </c>
      <c r="I266" s="76">
        <v>6300.02</v>
      </c>
    </row>
    <row r="267" spans="1:10" x14ac:dyDescent="0.25">
      <c r="A267" s="81">
        <v>45864</v>
      </c>
      <c r="B267" s="70">
        <v>3533</v>
      </c>
      <c r="C267" s="70" t="s">
        <v>3191</v>
      </c>
      <c r="D267" s="70" t="s">
        <v>1255</v>
      </c>
      <c r="E267" s="84" t="s">
        <v>274</v>
      </c>
      <c r="F267" s="71">
        <v>160</v>
      </c>
      <c r="G267" s="71"/>
      <c r="H267" s="72">
        <f t="shared" si="5"/>
        <v>68844.049999999872</v>
      </c>
      <c r="I267" s="76">
        <v>7310.01</v>
      </c>
    </row>
    <row r="268" spans="1:10" x14ac:dyDescent="0.25">
      <c r="A268" s="81">
        <v>45864</v>
      </c>
      <c r="B268" s="70">
        <v>3534</v>
      </c>
      <c r="C268" s="70" t="s">
        <v>547</v>
      </c>
      <c r="D268" s="70" t="s">
        <v>1260</v>
      </c>
      <c r="E268" s="84" t="s">
        <v>274</v>
      </c>
      <c r="F268" s="71">
        <v>165</v>
      </c>
      <c r="G268" s="71"/>
      <c r="H268" s="72">
        <f t="shared" si="5"/>
        <v>68679.049999999872</v>
      </c>
      <c r="I268" s="76">
        <v>7310.01</v>
      </c>
    </row>
    <row r="269" spans="1:10" x14ac:dyDescent="0.25">
      <c r="A269" s="81">
        <v>45864</v>
      </c>
      <c r="B269" s="70">
        <v>3535</v>
      </c>
      <c r="C269" s="70" t="s">
        <v>3192</v>
      </c>
      <c r="D269" s="70" t="s">
        <v>1255</v>
      </c>
      <c r="E269" s="84" t="s">
        <v>274</v>
      </c>
      <c r="F269" s="71">
        <v>160</v>
      </c>
      <c r="G269" s="71"/>
      <c r="H269" s="72">
        <f t="shared" si="5"/>
        <v>68519.049999999872</v>
      </c>
      <c r="I269" s="76">
        <v>7310.01</v>
      </c>
    </row>
    <row r="270" spans="1:10" x14ac:dyDescent="0.25">
      <c r="A270" s="81">
        <v>45864</v>
      </c>
      <c r="B270" s="70">
        <v>3536</v>
      </c>
      <c r="C270" s="70" t="s">
        <v>3186</v>
      </c>
      <c r="D270" s="70" t="s">
        <v>3187</v>
      </c>
      <c r="E270" s="84" t="s">
        <v>274</v>
      </c>
      <c r="F270" s="71">
        <v>250</v>
      </c>
      <c r="G270" s="71"/>
      <c r="H270" s="72">
        <f t="shared" si="5"/>
        <v>68269.049999999872</v>
      </c>
      <c r="I270" s="76">
        <v>7310.06</v>
      </c>
    </row>
    <row r="271" spans="1:10" x14ac:dyDescent="0.25">
      <c r="A271" s="81">
        <v>45864</v>
      </c>
      <c r="B271" s="70">
        <v>3537</v>
      </c>
      <c r="C271" s="70" t="s">
        <v>3188</v>
      </c>
      <c r="D271" s="70" t="s">
        <v>3187</v>
      </c>
      <c r="E271" s="84" t="s">
        <v>274</v>
      </c>
      <c r="F271" s="71">
        <v>120</v>
      </c>
      <c r="G271" s="71"/>
      <c r="H271" s="72">
        <f t="shared" si="5"/>
        <v>68149.049999999872</v>
      </c>
      <c r="I271" s="76">
        <v>7310.06</v>
      </c>
    </row>
    <row r="272" spans="1:10" x14ac:dyDescent="0.25">
      <c r="A272" s="81">
        <v>45864</v>
      </c>
      <c r="B272" s="70">
        <v>3538</v>
      </c>
      <c r="C272" s="70" t="s">
        <v>552</v>
      </c>
      <c r="D272" s="70" t="s">
        <v>1260</v>
      </c>
      <c r="E272" s="84" t="s">
        <v>274</v>
      </c>
      <c r="F272" s="71">
        <v>165</v>
      </c>
      <c r="G272" s="71"/>
      <c r="H272" s="72">
        <f t="shared" si="5"/>
        <v>67984.049999999872</v>
      </c>
      <c r="I272" s="76">
        <v>7310.01</v>
      </c>
    </row>
    <row r="273" spans="1:9" x14ac:dyDescent="0.25">
      <c r="A273" s="81">
        <v>45864</v>
      </c>
      <c r="B273" s="70">
        <v>3539</v>
      </c>
      <c r="C273" s="70" t="s">
        <v>2935</v>
      </c>
      <c r="D273" s="70" t="s">
        <v>3189</v>
      </c>
      <c r="E273" s="84" t="s">
        <v>274</v>
      </c>
      <c r="F273" s="71">
        <v>75</v>
      </c>
      <c r="G273" s="71"/>
      <c r="H273" s="72">
        <f t="shared" si="5"/>
        <v>67909.049999999872</v>
      </c>
      <c r="I273" s="76">
        <v>7310.06</v>
      </c>
    </row>
    <row r="274" spans="1:9" x14ac:dyDescent="0.25">
      <c r="A274" s="81">
        <v>45864</v>
      </c>
      <c r="B274" s="70">
        <v>3540</v>
      </c>
      <c r="C274" s="70" t="s">
        <v>548</v>
      </c>
      <c r="D274" s="70" t="s">
        <v>3193</v>
      </c>
      <c r="E274" s="84" t="s">
        <v>274</v>
      </c>
      <c r="F274" s="71">
        <v>200</v>
      </c>
      <c r="G274" s="71"/>
      <c r="H274" s="72">
        <f t="shared" si="5"/>
        <v>67709.049999999872</v>
      </c>
      <c r="I274" s="76">
        <v>7310.01</v>
      </c>
    </row>
    <row r="275" spans="1:9" x14ac:dyDescent="0.25">
      <c r="A275" s="81">
        <v>45865</v>
      </c>
      <c r="B275" s="70">
        <v>3541</v>
      </c>
      <c r="C275" s="70" t="s">
        <v>161</v>
      </c>
      <c r="D275" s="70" t="s">
        <v>3228</v>
      </c>
      <c r="E275" s="84" t="s">
        <v>274</v>
      </c>
      <c r="F275" s="71">
        <v>1600</v>
      </c>
      <c r="G275" s="71"/>
      <c r="H275" s="72">
        <f t="shared" si="5"/>
        <v>66109.049999999872</v>
      </c>
      <c r="I275" s="76">
        <v>6500.01</v>
      </c>
    </row>
    <row r="276" spans="1:9" x14ac:dyDescent="0.25">
      <c r="A276" s="81">
        <v>45865</v>
      </c>
      <c r="B276" s="70">
        <v>3542</v>
      </c>
      <c r="C276" s="70" t="s">
        <v>3229</v>
      </c>
      <c r="D276" s="70" t="s">
        <v>3230</v>
      </c>
      <c r="E276" s="84" t="s">
        <v>274</v>
      </c>
      <c r="F276" s="71">
        <v>3000</v>
      </c>
      <c r="G276" s="71"/>
      <c r="H276" s="72">
        <f t="shared" si="5"/>
        <v>63109.049999999872</v>
      </c>
      <c r="I276" s="76">
        <v>6500.01</v>
      </c>
    </row>
    <row r="277" spans="1:9" x14ac:dyDescent="0.25">
      <c r="A277" s="81">
        <v>45865</v>
      </c>
      <c r="B277" s="70">
        <v>3543</v>
      </c>
      <c r="C277" s="70" t="s">
        <v>94</v>
      </c>
      <c r="D277" s="70"/>
      <c r="E277" s="84" t="s">
        <v>274</v>
      </c>
      <c r="F277" s="71"/>
      <c r="G277" s="71"/>
      <c r="H277" s="72">
        <f t="shared" si="5"/>
        <v>63109.049999999872</v>
      </c>
      <c r="I277" s="76"/>
    </row>
    <row r="278" spans="1:9" x14ac:dyDescent="0.25">
      <c r="A278" s="81">
        <v>45865</v>
      </c>
      <c r="B278" s="70">
        <v>3544</v>
      </c>
      <c r="C278" s="70" t="s">
        <v>160</v>
      </c>
      <c r="D278" s="70" t="s">
        <v>1625</v>
      </c>
      <c r="E278" s="84" t="s">
        <v>274</v>
      </c>
      <c r="F278" s="71">
        <v>3600</v>
      </c>
      <c r="G278" s="71"/>
      <c r="H278" s="72">
        <f t="shared" si="5"/>
        <v>59509.049999999872</v>
      </c>
      <c r="I278" s="76">
        <v>7300.03</v>
      </c>
    </row>
    <row r="279" spans="1:9" x14ac:dyDescent="0.25">
      <c r="A279" s="81">
        <v>45865</v>
      </c>
      <c r="B279" s="70">
        <v>3545</v>
      </c>
      <c r="C279" s="70" t="s">
        <v>1624</v>
      </c>
      <c r="D279" s="70" t="s">
        <v>1619</v>
      </c>
      <c r="E279" s="84" t="s">
        <v>274</v>
      </c>
      <c r="F279" s="71">
        <v>8000</v>
      </c>
      <c r="G279" s="71"/>
      <c r="H279" s="72">
        <f t="shared" si="5"/>
        <v>51509.049999999872</v>
      </c>
      <c r="I279" s="76">
        <v>7300.01</v>
      </c>
    </row>
    <row r="280" spans="1:9" x14ac:dyDescent="0.25">
      <c r="A280" s="81">
        <v>45865</v>
      </c>
      <c r="B280" s="70">
        <v>3546</v>
      </c>
      <c r="C280" s="70" t="s">
        <v>134</v>
      </c>
      <c r="D280" s="70" t="s">
        <v>954</v>
      </c>
      <c r="E280" s="84" t="s">
        <v>274</v>
      </c>
      <c r="F280" s="71">
        <v>1590</v>
      </c>
      <c r="G280" s="71"/>
      <c r="H280" s="72">
        <f t="shared" si="5"/>
        <v>49919.049999999872</v>
      </c>
      <c r="I280" s="76">
        <v>7310.04</v>
      </c>
    </row>
    <row r="281" spans="1:9" x14ac:dyDescent="0.25">
      <c r="A281" s="81">
        <v>45865</v>
      </c>
      <c r="B281" s="70">
        <v>3547</v>
      </c>
      <c r="C281" s="70" t="s">
        <v>580</v>
      </c>
      <c r="D281" s="70" t="s">
        <v>3231</v>
      </c>
      <c r="E281" s="84" t="s">
        <v>274</v>
      </c>
      <c r="F281" s="71">
        <v>2100</v>
      </c>
      <c r="G281" s="71"/>
      <c r="H281" s="72">
        <f t="shared" si="5"/>
        <v>47819.049999999872</v>
      </c>
      <c r="I281" s="76">
        <v>7310.04</v>
      </c>
    </row>
    <row r="282" spans="1:9" x14ac:dyDescent="0.25">
      <c r="A282" s="81">
        <v>45865</v>
      </c>
      <c r="B282" s="70">
        <v>3548</v>
      </c>
      <c r="C282" s="70" t="s">
        <v>2036</v>
      </c>
      <c r="D282" s="70" t="s">
        <v>1616</v>
      </c>
      <c r="E282" s="84" t="s">
        <v>274</v>
      </c>
      <c r="F282" s="71">
        <v>1710</v>
      </c>
      <c r="G282" s="71"/>
      <c r="H282" s="72">
        <f t="shared" si="5"/>
        <v>46109.049999999872</v>
      </c>
      <c r="I282" s="76">
        <v>7310.05</v>
      </c>
    </row>
    <row r="283" spans="1:9" x14ac:dyDescent="0.25">
      <c r="A283" s="81">
        <v>45865</v>
      </c>
      <c r="B283" s="70">
        <v>3549</v>
      </c>
      <c r="C283" s="70" t="s">
        <v>2291</v>
      </c>
      <c r="D283" s="70" t="s">
        <v>2923</v>
      </c>
      <c r="E283" s="84" t="s">
        <v>274</v>
      </c>
      <c r="F283" s="71">
        <v>149.46</v>
      </c>
      <c r="G283" s="71"/>
      <c r="H283" s="72">
        <f t="shared" si="5"/>
        <v>45959.589999999873</v>
      </c>
      <c r="I283" s="76">
        <v>6700.04</v>
      </c>
    </row>
    <row r="284" spans="1:9" x14ac:dyDescent="0.25">
      <c r="A284" s="81">
        <v>45865</v>
      </c>
      <c r="B284" s="70">
        <v>3550</v>
      </c>
      <c r="C284" s="70" t="s">
        <v>3195</v>
      </c>
      <c r="D284" s="70" t="s">
        <v>1255</v>
      </c>
      <c r="E284" s="84" t="s">
        <v>274</v>
      </c>
      <c r="F284" s="71">
        <v>580</v>
      </c>
      <c r="G284" s="71"/>
      <c r="H284" s="72">
        <f t="shared" si="5"/>
        <v>45379.589999999873</v>
      </c>
      <c r="I284" s="76">
        <v>7310.01</v>
      </c>
    </row>
    <row r="285" spans="1:9" x14ac:dyDescent="0.25">
      <c r="A285" s="81">
        <v>45865</v>
      </c>
      <c r="B285" s="70">
        <v>3551</v>
      </c>
      <c r="C285" s="70" t="s">
        <v>3194</v>
      </c>
      <c r="D285" s="70" t="s">
        <v>1255</v>
      </c>
      <c r="E285" s="84" t="s">
        <v>274</v>
      </c>
      <c r="F285" s="71">
        <v>625</v>
      </c>
      <c r="G285" s="71"/>
      <c r="H285" s="72">
        <f t="shared" si="5"/>
        <v>44754.589999999873</v>
      </c>
      <c r="I285" s="76">
        <v>7310.01</v>
      </c>
    </row>
    <row r="286" spans="1:9" x14ac:dyDescent="0.25">
      <c r="A286" s="81">
        <v>45865</v>
      </c>
      <c r="B286" s="70">
        <v>3552</v>
      </c>
      <c r="C286" s="70" t="s">
        <v>3186</v>
      </c>
      <c r="D286" s="70" t="s">
        <v>3187</v>
      </c>
      <c r="E286" s="84" t="s">
        <v>274</v>
      </c>
      <c r="F286" s="71">
        <v>250</v>
      </c>
      <c r="G286" s="71"/>
      <c r="H286" s="72">
        <f t="shared" si="5"/>
        <v>44504.589999999873</v>
      </c>
      <c r="I286" s="76">
        <v>7310.06</v>
      </c>
    </row>
    <row r="287" spans="1:9" x14ac:dyDescent="0.25">
      <c r="A287" s="81">
        <v>45865</v>
      </c>
      <c r="B287" s="70">
        <v>3553</v>
      </c>
      <c r="C287" s="70" t="s">
        <v>548</v>
      </c>
      <c r="D287" s="70" t="s">
        <v>3193</v>
      </c>
      <c r="E287" s="84" t="s">
        <v>274</v>
      </c>
      <c r="F287" s="71">
        <v>200</v>
      </c>
      <c r="G287" s="71"/>
      <c r="H287" s="72">
        <f t="shared" si="5"/>
        <v>44304.589999999873</v>
      </c>
      <c r="I287" s="76">
        <v>7310.01</v>
      </c>
    </row>
    <row r="288" spans="1:9" x14ac:dyDescent="0.25">
      <c r="A288" s="81">
        <v>45865</v>
      </c>
      <c r="B288" s="70">
        <v>3554</v>
      </c>
      <c r="C288" s="70" t="s">
        <v>2130</v>
      </c>
      <c r="D288" s="70" t="s">
        <v>1255</v>
      </c>
      <c r="E288" s="84" t="s">
        <v>274</v>
      </c>
      <c r="F288" s="71">
        <v>320</v>
      </c>
      <c r="G288" s="71"/>
      <c r="H288" s="72">
        <f t="shared" si="5"/>
        <v>43984.589999999873</v>
      </c>
      <c r="I288" s="76">
        <v>7310.01</v>
      </c>
    </row>
    <row r="289" spans="1:9" x14ac:dyDescent="0.25">
      <c r="A289" s="81">
        <v>45865</v>
      </c>
      <c r="B289" s="70">
        <v>3555</v>
      </c>
      <c r="C289" s="70" t="s">
        <v>1259</v>
      </c>
      <c r="D289" s="70" t="s">
        <v>1255</v>
      </c>
      <c r="E289" s="84" t="s">
        <v>274</v>
      </c>
      <c r="F289" s="71">
        <v>350</v>
      </c>
      <c r="G289" s="71"/>
      <c r="H289" s="72">
        <f t="shared" si="5"/>
        <v>43634.589999999873</v>
      </c>
      <c r="I289" s="76">
        <v>7310.01</v>
      </c>
    </row>
    <row r="290" spans="1:9" x14ac:dyDescent="0.25">
      <c r="A290" s="81">
        <v>45865</v>
      </c>
      <c r="B290" s="70">
        <v>3556</v>
      </c>
      <c r="C290" s="70" t="s">
        <v>3188</v>
      </c>
      <c r="D290" s="70" t="s">
        <v>3187</v>
      </c>
      <c r="E290" s="84" t="s">
        <v>274</v>
      </c>
      <c r="F290" s="71">
        <v>125</v>
      </c>
      <c r="G290" s="71"/>
      <c r="H290" s="72">
        <f t="shared" si="5"/>
        <v>43509.589999999873</v>
      </c>
      <c r="I290" s="76">
        <v>7310.06</v>
      </c>
    </row>
    <row r="291" spans="1:9" x14ac:dyDescent="0.25">
      <c r="A291" s="81">
        <v>45865</v>
      </c>
      <c r="B291" s="70">
        <v>3557</v>
      </c>
      <c r="C291" s="70" t="s">
        <v>547</v>
      </c>
      <c r="D291" s="70" t="s">
        <v>1260</v>
      </c>
      <c r="E291" s="84" t="s">
        <v>274</v>
      </c>
      <c r="F291" s="71">
        <v>165</v>
      </c>
      <c r="G291" s="71"/>
      <c r="H291" s="72">
        <f t="shared" si="5"/>
        <v>43344.589999999873</v>
      </c>
      <c r="I291" s="76">
        <v>7310.01</v>
      </c>
    </row>
    <row r="292" spans="1:9" x14ac:dyDescent="0.25">
      <c r="A292" s="81">
        <v>45865</v>
      </c>
      <c r="B292" s="70">
        <v>3558</v>
      </c>
      <c r="C292" s="70" t="s">
        <v>3191</v>
      </c>
      <c r="D292" s="70" t="s">
        <v>1255</v>
      </c>
      <c r="E292" s="84" t="s">
        <v>274</v>
      </c>
      <c r="F292" s="71">
        <v>160</v>
      </c>
      <c r="G292" s="71"/>
      <c r="H292" s="72">
        <f t="shared" si="5"/>
        <v>43184.589999999873</v>
      </c>
      <c r="I292" s="76">
        <v>7310.01</v>
      </c>
    </row>
    <row r="293" spans="1:9" x14ac:dyDescent="0.25">
      <c r="A293" s="81">
        <v>45865</v>
      </c>
      <c r="B293" s="70">
        <v>3559</v>
      </c>
      <c r="C293" s="70" t="s">
        <v>2995</v>
      </c>
      <c r="D293" s="70" t="s">
        <v>2384</v>
      </c>
      <c r="E293" s="84" t="s">
        <v>274</v>
      </c>
      <c r="F293" s="71">
        <v>480</v>
      </c>
      <c r="G293" s="71"/>
      <c r="H293" s="72">
        <f t="shared" si="5"/>
        <v>42704.589999999873</v>
      </c>
      <c r="I293" s="76">
        <v>6300.06</v>
      </c>
    </row>
    <row r="294" spans="1:9" x14ac:dyDescent="0.25">
      <c r="A294" s="81">
        <v>45865</v>
      </c>
      <c r="B294" s="70">
        <v>3560</v>
      </c>
      <c r="C294" s="70" t="s">
        <v>3232</v>
      </c>
      <c r="D294" s="70" t="s">
        <v>3233</v>
      </c>
      <c r="E294" s="84" t="s">
        <v>274</v>
      </c>
      <c r="F294" s="71">
        <v>425</v>
      </c>
      <c r="G294" s="71"/>
      <c r="H294" s="72">
        <f t="shared" si="5"/>
        <v>42279.589999999873</v>
      </c>
      <c r="I294" s="76">
        <v>7300.01</v>
      </c>
    </row>
    <row r="295" spans="1:9" x14ac:dyDescent="0.25">
      <c r="A295" s="81">
        <v>45865</v>
      </c>
      <c r="B295" s="70">
        <v>3561</v>
      </c>
      <c r="C295" s="70" t="s">
        <v>2935</v>
      </c>
      <c r="D295" s="70" t="s">
        <v>3187</v>
      </c>
      <c r="E295" s="84" t="s">
        <v>274</v>
      </c>
      <c r="F295" s="71">
        <v>75</v>
      </c>
      <c r="G295" s="71"/>
      <c r="H295" s="72">
        <f t="shared" si="5"/>
        <v>42204.589999999873</v>
      </c>
      <c r="I295" s="76">
        <v>7310.06</v>
      </c>
    </row>
    <row r="296" spans="1:9" x14ac:dyDescent="0.25">
      <c r="A296" s="81">
        <v>45865</v>
      </c>
      <c r="B296" s="70">
        <v>3562</v>
      </c>
      <c r="C296" s="70" t="s">
        <v>2924</v>
      </c>
      <c r="D296" s="70" t="s">
        <v>1260</v>
      </c>
      <c r="E296" s="84" t="s">
        <v>274</v>
      </c>
      <c r="F296" s="71">
        <v>655</v>
      </c>
      <c r="G296" s="71"/>
      <c r="H296" s="72">
        <f t="shared" si="5"/>
        <v>41549.589999999873</v>
      </c>
      <c r="I296" s="76">
        <v>7310.01</v>
      </c>
    </row>
    <row r="297" spans="1:9" x14ac:dyDescent="0.25">
      <c r="A297" s="81">
        <v>45865</v>
      </c>
      <c r="B297" s="70">
        <v>3563</v>
      </c>
      <c r="C297" s="70" t="s">
        <v>3204</v>
      </c>
      <c r="D297" s="70" t="s">
        <v>1255</v>
      </c>
      <c r="E297" s="84" t="s">
        <v>274</v>
      </c>
      <c r="F297" s="71">
        <v>320</v>
      </c>
      <c r="G297" s="71"/>
      <c r="H297" s="72">
        <f t="shared" si="5"/>
        <v>41229.589999999873</v>
      </c>
      <c r="I297" s="76">
        <v>7310.01</v>
      </c>
    </row>
    <row r="298" spans="1:9" x14ac:dyDescent="0.25">
      <c r="A298" s="81">
        <v>45865</v>
      </c>
      <c r="B298" s="70">
        <v>3564</v>
      </c>
      <c r="C298" s="70" t="s">
        <v>1988</v>
      </c>
      <c r="D298" s="70" t="s">
        <v>1260</v>
      </c>
      <c r="E298" s="84" t="s">
        <v>274</v>
      </c>
      <c r="F298" s="71">
        <v>330</v>
      </c>
      <c r="G298" s="71"/>
      <c r="H298" s="72">
        <f t="shared" si="5"/>
        <v>40899.589999999873</v>
      </c>
      <c r="I298" s="76">
        <v>7310.01</v>
      </c>
    </row>
    <row r="299" spans="1:9" x14ac:dyDescent="0.25">
      <c r="A299" s="81">
        <v>45865</v>
      </c>
      <c r="B299" s="70">
        <v>3565</v>
      </c>
      <c r="C299" s="70" t="s">
        <v>552</v>
      </c>
      <c r="D299" s="70" t="s">
        <v>1260</v>
      </c>
      <c r="E299" s="84" t="s">
        <v>274</v>
      </c>
      <c r="F299" s="71">
        <v>165</v>
      </c>
      <c r="G299" s="71"/>
      <c r="H299" s="72">
        <f t="shared" si="5"/>
        <v>40734.589999999873</v>
      </c>
      <c r="I299" s="76">
        <v>7310.01</v>
      </c>
    </row>
    <row r="300" spans="1:9" x14ac:dyDescent="0.25">
      <c r="A300" s="81">
        <v>45865</v>
      </c>
      <c r="B300" s="70">
        <v>3566</v>
      </c>
      <c r="C300" s="70" t="s">
        <v>552</v>
      </c>
      <c r="D300" s="70" t="s">
        <v>1260</v>
      </c>
      <c r="E300" s="84" t="s">
        <v>274</v>
      </c>
      <c r="F300" s="71">
        <v>60</v>
      </c>
      <c r="G300" s="71"/>
      <c r="H300" s="72">
        <f t="shared" si="5"/>
        <v>40674.589999999873</v>
      </c>
      <c r="I300" s="76">
        <v>7310.01</v>
      </c>
    </row>
    <row r="301" spans="1:9" x14ac:dyDescent="0.25">
      <c r="A301" s="81">
        <v>45865</v>
      </c>
      <c r="B301" s="70">
        <v>3567</v>
      </c>
      <c r="C301" s="70" t="s">
        <v>3192</v>
      </c>
      <c r="D301" s="70" t="s">
        <v>1255</v>
      </c>
      <c r="E301" s="84" t="s">
        <v>274</v>
      </c>
      <c r="F301" s="71">
        <v>160</v>
      </c>
      <c r="G301" s="71"/>
      <c r="H301" s="72">
        <f t="shared" si="5"/>
        <v>40514.589999999873</v>
      </c>
      <c r="I301" s="76">
        <v>7310.01</v>
      </c>
    </row>
    <row r="302" spans="1:9" x14ac:dyDescent="0.25">
      <c r="A302" s="81">
        <v>45865</v>
      </c>
      <c r="B302" s="70">
        <v>3568</v>
      </c>
      <c r="C302" s="70" t="s">
        <v>3190</v>
      </c>
      <c r="D302" s="70" t="s">
        <v>2384</v>
      </c>
      <c r="E302" s="84" t="s">
        <v>274</v>
      </c>
      <c r="F302" s="71">
        <v>150</v>
      </c>
      <c r="G302" s="71"/>
      <c r="H302" s="72">
        <f t="shared" si="5"/>
        <v>40364.589999999873</v>
      </c>
      <c r="I302" s="76">
        <v>6300.06</v>
      </c>
    </row>
    <row r="303" spans="1:9" x14ac:dyDescent="0.25">
      <c r="A303" s="81">
        <v>45865</v>
      </c>
      <c r="B303" s="70">
        <v>3569</v>
      </c>
      <c r="C303" s="70" t="s">
        <v>1027</v>
      </c>
      <c r="D303" s="70" t="s">
        <v>3234</v>
      </c>
      <c r="E303" s="84" t="s">
        <v>274</v>
      </c>
      <c r="F303" s="71">
        <v>6150</v>
      </c>
      <c r="G303" s="71"/>
      <c r="H303" s="72">
        <f t="shared" si="5"/>
        <v>34214.589999999873</v>
      </c>
      <c r="I303" s="76">
        <v>6300.06</v>
      </c>
    </row>
    <row r="304" spans="1:9" x14ac:dyDescent="0.25">
      <c r="A304" s="81">
        <v>45865</v>
      </c>
      <c r="B304" s="70">
        <v>3570</v>
      </c>
      <c r="C304" s="70" t="s">
        <v>3235</v>
      </c>
      <c r="D304" s="70" t="s">
        <v>3172</v>
      </c>
      <c r="E304" s="84" t="s">
        <v>274</v>
      </c>
      <c r="F304" s="71">
        <v>156</v>
      </c>
      <c r="G304" s="71"/>
      <c r="H304" s="72">
        <f t="shared" si="5"/>
        <v>34058.589999999873</v>
      </c>
      <c r="I304" s="76">
        <v>7700.05</v>
      </c>
    </row>
    <row r="305" spans="1:9" x14ac:dyDescent="0.25">
      <c r="A305" s="81">
        <v>45865</v>
      </c>
      <c r="B305" s="70">
        <v>3571</v>
      </c>
      <c r="C305" s="70" t="s">
        <v>2905</v>
      </c>
      <c r="D305" s="70" t="s">
        <v>3172</v>
      </c>
      <c r="E305" s="84" t="s">
        <v>274</v>
      </c>
      <c r="F305" s="71">
        <v>312</v>
      </c>
      <c r="G305" s="71"/>
      <c r="H305" s="72">
        <f t="shared" si="5"/>
        <v>33746.589999999873</v>
      </c>
      <c r="I305" s="76">
        <v>7700.05</v>
      </c>
    </row>
    <row r="306" spans="1:9" x14ac:dyDescent="0.25">
      <c r="A306" s="81">
        <v>45865</v>
      </c>
      <c r="B306" s="70">
        <v>3572</v>
      </c>
      <c r="C306" s="70" t="s">
        <v>3196</v>
      </c>
      <c r="D306" s="70" t="s">
        <v>3172</v>
      </c>
      <c r="E306" s="84" t="s">
        <v>274</v>
      </c>
      <c r="F306" s="71">
        <v>250</v>
      </c>
      <c r="G306" s="71"/>
      <c r="H306" s="72">
        <f t="shared" si="5"/>
        <v>33496.589999999873</v>
      </c>
      <c r="I306" s="76">
        <v>7700.05</v>
      </c>
    </row>
    <row r="307" spans="1:9" x14ac:dyDescent="0.25">
      <c r="A307" s="81">
        <v>45865</v>
      </c>
      <c r="B307" s="70">
        <v>3573</v>
      </c>
      <c r="C307" s="70" t="s">
        <v>3171</v>
      </c>
      <c r="D307" s="70" t="s">
        <v>3172</v>
      </c>
      <c r="E307" s="84" t="s">
        <v>274</v>
      </c>
      <c r="F307" s="71">
        <v>300</v>
      </c>
      <c r="G307" s="71"/>
      <c r="H307" s="72">
        <f t="shared" si="5"/>
        <v>33196.589999999873</v>
      </c>
      <c r="I307" s="76">
        <v>7700.05</v>
      </c>
    </row>
    <row r="308" spans="1:9" x14ac:dyDescent="0.25">
      <c r="A308" s="81">
        <v>45866</v>
      </c>
      <c r="B308" s="70">
        <v>3574</v>
      </c>
      <c r="C308" s="70" t="s">
        <v>3196</v>
      </c>
      <c r="D308" s="70" t="s">
        <v>3172</v>
      </c>
      <c r="E308" s="84" t="s">
        <v>274</v>
      </c>
      <c r="F308" s="71">
        <v>72</v>
      </c>
      <c r="G308" s="71"/>
      <c r="H308" s="72">
        <f t="shared" si="5"/>
        <v>33124.589999999873</v>
      </c>
      <c r="I308" s="76">
        <v>7700.05</v>
      </c>
    </row>
    <row r="309" spans="1:9" x14ac:dyDescent="0.25">
      <c r="A309" s="81">
        <v>45866</v>
      </c>
      <c r="B309" s="70">
        <v>3575</v>
      </c>
      <c r="C309" s="70" t="s">
        <v>3235</v>
      </c>
      <c r="D309" s="70" t="s">
        <v>3172</v>
      </c>
      <c r="E309" s="84" t="s">
        <v>274</v>
      </c>
      <c r="F309" s="71">
        <v>42</v>
      </c>
      <c r="G309" s="71"/>
      <c r="H309" s="72">
        <f t="shared" si="5"/>
        <v>33082.589999999873</v>
      </c>
      <c r="I309" s="76">
        <v>7700.05</v>
      </c>
    </row>
    <row r="310" spans="1:9" x14ac:dyDescent="0.25">
      <c r="A310" s="81">
        <v>45866</v>
      </c>
      <c r="B310" s="70" t="s">
        <v>2334</v>
      </c>
      <c r="C310" s="70" t="s">
        <v>44</v>
      </c>
      <c r="D310" s="70" t="s">
        <v>2345</v>
      </c>
      <c r="E310" s="84" t="s">
        <v>274</v>
      </c>
      <c r="F310" s="71"/>
      <c r="G310" s="71">
        <v>45000</v>
      </c>
      <c r="H310" s="72">
        <f t="shared" si="5"/>
        <v>78082.58999999988</v>
      </c>
      <c r="I310" s="76">
        <v>1200</v>
      </c>
    </row>
    <row r="311" spans="1:9" x14ac:dyDescent="0.25">
      <c r="A311" s="81">
        <v>45866</v>
      </c>
      <c r="B311" s="70" t="s">
        <v>34</v>
      </c>
      <c r="C311" s="70" t="s">
        <v>2345</v>
      </c>
      <c r="D311" s="70" t="s">
        <v>3236</v>
      </c>
      <c r="E311" s="84" t="s">
        <v>274</v>
      </c>
      <c r="F311" s="71"/>
      <c r="G311" s="71">
        <v>21531.46</v>
      </c>
      <c r="H311" s="72">
        <f t="shared" si="5"/>
        <v>99614.049999999872</v>
      </c>
      <c r="I311" s="76">
        <v>4400.01</v>
      </c>
    </row>
    <row r="312" spans="1:9" x14ac:dyDescent="0.25">
      <c r="A312" s="81">
        <v>45866</v>
      </c>
      <c r="B312" s="70" t="s">
        <v>34</v>
      </c>
      <c r="C312" s="70" t="s">
        <v>2345</v>
      </c>
      <c r="D312" s="70" t="s">
        <v>3237</v>
      </c>
      <c r="E312" s="84" t="s">
        <v>274</v>
      </c>
      <c r="F312" s="71"/>
      <c r="G312" s="71">
        <v>25176</v>
      </c>
      <c r="H312" s="72">
        <f t="shared" si="5"/>
        <v>124790.04999999987</v>
      </c>
      <c r="I312" s="76">
        <v>4400.01</v>
      </c>
    </row>
    <row r="313" spans="1:9" x14ac:dyDescent="0.25">
      <c r="A313" s="81">
        <v>45867</v>
      </c>
      <c r="B313" s="70">
        <v>3576</v>
      </c>
      <c r="C313" s="70" t="s">
        <v>1881</v>
      </c>
      <c r="D313" s="70" t="s">
        <v>3170</v>
      </c>
      <c r="E313" s="84" t="s">
        <v>274</v>
      </c>
      <c r="F313" s="71">
        <v>7600</v>
      </c>
      <c r="G313" s="71"/>
      <c r="H313" s="72">
        <f t="shared" si="5"/>
        <v>117190.04999999987</v>
      </c>
      <c r="I313" s="76">
        <v>7700.02</v>
      </c>
    </row>
    <row r="314" spans="1:9" x14ac:dyDescent="0.25">
      <c r="A314" s="81">
        <v>45867</v>
      </c>
      <c r="B314" s="70">
        <v>3577</v>
      </c>
      <c r="C314" s="70" t="s">
        <v>2393</v>
      </c>
      <c r="D314" s="70" t="s">
        <v>3238</v>
      </c>
      <c r="E314" s="84" t="s">
        <v>274</v>
      </c>
      <c r="F314" s="71">
        <v>1350</v>
      </c>
      <c r="G314" s="71"/>
      <c r="H314" s="72">
        <f t="shared" si="5"/>
        <v>115840.04999999987</v>
      </c>
      <c r="I314" s="76">
        <v>7700.03</v>
      </c>
    </row>
    <row r="315" spans="1:9" x14ac:dyDescent="0.25">
      <c r="A315" s="81">
        <v>45867</v>
      </c>
      <c r="B315" s="70">
        <v>3578</v>
      </c>
      <c r="C315" s="70" t="s">
        <v>3014</v>
      </c>
      <c r="D315" s="70" t="s">
        <v>546</v>
      </c>
      <c r="E315" s="84" t="s">
        <v>274</v>
      </c>
      <c r="F315" s="71">
        <v>990</v>
      </c>
      <c r="G315" s="71"/>
      <c r="H315" s="72">
        <f t="shared" si="5"/>
        <v>114850.04999999987</v>
      </c>
      <c r="I315" s="76">
        <v>7310.03</v>
      </c>
    </row>
    <row r="316" spans="1:9" x14ac:dyDescent="0.25">
      <c r="A316" s="81">
        <v>45869</v>
      </c>
      <c r="B316" s="70">
        <v>3579</v>
      </c>
      <c r="C316" s="70" t="s">
        <v>3239</v>
      </c>
      <c r="D316" s="70" t="s">
        <v>590</v>
      </c>
      <c r="E316" s="84" t="s">
        <v>274</v>
      </c>
      <c r="F316" s="71">
        <v>280</v>
      </c>
      <c r="G316" s="71"/>
      <c r="H316" s="72">
        <f t="shared" si="5"/>
        <v>114570.04999999987</v>
      </c>
      <c r="I316" s="76">
        <v>7400.04</v>
      </c>
    </row>
    <row r="317" spans="1:9" x14ac:dyDescent="0.25">
      <c r="A317" s="81">
        <v>45869</v>
      </c>
      <c r="B317" s="70">
        <v>3580</v>
      </c>
      <c r="C317" s="70" t="s">
        <v>974</v>
      </c>
      <c r="D317" s="70" t="s">
        <v>590</v>
      </c>
      <c r="E317" s="84" t="s">
        <v>274</v>
      </c>
      <c r="F317" s="71">
        <v>600</v>
      </c>
      <c r="G317" s="71"/>
      <c r="H317" s="72">
        <f t="shared" si="5"/>
        <v>113970.04999999987</v>
      </c>
      <c r="I317" s="76">
        <v>7400.04</v>
      </c>
    </row>
    <row r="318" spans="1:9" x14ac:dyDescent="0.25">
      <c r="A318" s="81">
        <v>45869</v>
      </c>
      <c r="B318" s="70">
        <v>3581</v>
      </c>
      <c r="C318" s="70" t="s">
        <v>3240</v>
      </c>
      <c r="D318" s="70" t="s">
        <v>590</v>
      </c>
      <c r="E318" s="84" t="s">
        <v>274</v>
      </c>
      <c r="F318" s="71">
        <v>70</v>
      </c>
      <c r="G318" s="71"/>
      <c r="H318" s="72">
        <f t="shared" si="5"/>
        <v>113900.04999999987</v>
      </c>
      <c r="I318" s="76">
        <v>7400.04</v>
      </c>
    </row>
    <row r="319" spans="1:9" x14ac:dyDescent="0.25">
      <c r="A319" s="81">
        <v>45869</v>
      </c>
      <c r="B319" s="70">
        <v>3582</v>
      </c>
      <c r="C319" s="70" t="s">
        <v>3241</v>
      </c>
      <c r="D319" s="70" t="s">
        <v>590</v>
      </c>
      <c r="E319" s="84" t="s">
        <v>274</v>
      </c>
      <c r="F319" s="71">
        <v>780</v>
      </c>
      <c r="G319" s="71"/>
      <c r="H319" s="72">
        <f t="shared" si="5"/>
        <v>113120.04999999987</v>
      </c>
      <c r="I319" s="76">
        <v>7400.04</v>
      </c>
    </row>
    <row r="320" spans="1:9" x14ac:dyDescent="0.25">
      <c r="A320" s="81">
        <v>45869</v>
      </c>
      <c r="B320" s="70">
        <v>3583</v>
      </c>
      <c r="C320" s="70" t="s">
        <v>190</v>
      </c>
      <c r="D320" s="70" t="s">
        <v>591</v>
      </c>
      <c r="E320" s="84" t="s">
        <v>274</v>
      </c>
      <c r="F320" s="71">
        <v>960</v>
      </c>
      <c r="G320" s="71"/>
      <c r="H320" s="72">
        <f t="shared" si="5"/>
        <v>112160.04999999987</v>
      </c>
      <c r="I320" s="76">
        <v>7400.01</v>
      </c>
    </row>
    <row r="321" spans="1:9" x14ac:dyDescent="0.25">
      <c r="A321" s="81">
        <v>45869</v>
      </c>
      <c r="B321" s="70">
        <v>3584</v>
      </c>
      <c r="C321" s="70" t="s">
        <v>3242</v>
      </c>
      <c r="D321" s="70" t="s">
        <v>590</v>
      </c>
      <c r="E321" s="84" t="s">
        <v>274</v>
      </c>
      <c r="F321" s="71">
        <v>420</v>
      </c>
      <c r="G321" s="71"/>
      <c r="H321" s="72">
        <f t="shared" si="5"/>
        <v>111740.04999999987</v>
      </c>
      <c r="I321" s="76">
        <v>7400.04</v>
      </c>
    </row>
    <row r="322" spans="1:9" x14ac:dyDescent="0.25">
      <c r="A322" s="81">
        <v>45869</v>
      </c>
      <c r="B322" s="70">
        <v>3585</v>
      </c>
      <c r="C322" s="70" t="s">
        <v>3243</v>
      </c>
      <c r="D322" s="70" t="s">
        <v>590</v>
      </c>
      <c r="E322" s="84" t="s">
        <v>274</v>
      </c>
      <c r="F322" s="71">
        <v>450</v>
      </c>
      <c r="G322" s="71"/>
      <c r="H322" s="72">
        <f t="shared" si="5"/>
        <v>111290.04999999987</v>
      </c>
      <c r="I322" s="76">
        <v>7400.04</v>
      </c>
    </row>
    <row r="323" spans="1:9" x14ac:dyDescent="0.25">
      <c r="A323" s="81">
        <v>45869</v>
      </c>
      <c r="B323" s="70">
        <v>3586</v>
      </c>
      <c r="C323" s="70" t="s">
        <v>3024</v>
      </c>
      <c r="D323" s="70" t="s">
        <v>590</v>
      </c>
      <c r="E323" s="84" t="s">
        <v>274</v>
      </c>
      <c r="F323" s="71">
        <v>480</v>
      </c>
      <c r="G323" s="71"/>
      <c r="H323" s="72">
        <f t="shared" si="5"/>
        <v>110810.04999999987</v>
      </c>
      <c r="I323" s="76">
        <v>7400.04</v>
      </c>
    </row>
    <row r="324" spans="1:9" x14ac:dyDescent="0.25">
      <c r="A324" s="81">
        <v>45869</v>
      </c>
      <c r="B324" s="70">
        <v>3587</v>
      </c>
      <c r="C324" s="70" t="s">
        <v>1678</v>
      </c>
      <c r="D324" s="70" t="s">
        <v>590</v>
      </c>
      <c r="E324" s="84" t="s">
        <v>274</v>
      </c>
      <c r="F324" s="71">
        <v>600</v>
      </c>
      <c r="G324" s="71"/>
      <c r="H324" s="72">
        <f t="shared" ref="H324:H387" si="6">SUM(H323-F324+G324)</f>
        <v>110210.04999999987</v>
      </c>
      <c r="I324" s="76">
        <v>7400.04</v>
      </c>
    </row>
    <row r="325" spans="1:9" x14ac:dyDescent="0.25">
      <c r="A325" s="81">
        <v>45869</v>
      </c>
      <c r="B325" s="70">
        <v>3588</v>
      </c>
      <c r="C325" s="70" t="s">
        <v>1679</v>
      </c>
      <c r="D325" s="70" t="s">
        <v>590</v>
      </c>
      <c r="E325" s="84" t="s">
        <v>274</v>
      </c>
      <c r="F325" s="71">
        <v>525</v>
      </c>
      <c r="G325" s="71"/>
      <c r="H325" s="72">
        <f t="shared" si="6"/>
        <v>109685.04999999987</v>
      </c>
      <c r="I325" s="76">
        <v>7400.04</v>
      </c>
    </row>
    <row r="326" spans="1:9" x14ac:dyDescent="0.25">
      <c r="A326" s="81">
        <v>45869</v>
      </c>
      <c r="B326" s="70">
        <v>3589</v>
      </c>
      <c r="C326" s="70" t="s">
        <v>196</v>
      </c>
      <c r="D326" s="70" t="s">
        <v>590</v>
      </c>
      <c r="E326" s="84" t="s">
        <v>274</v>
      </c>
      <c r="F326" s="71">
        <v>630</v>
      </c>
      <c r="G326" s="71"/>
      <c r="H326" s="72">
        <f t="shared" si="6"/>
        <v>109055.04999999987</v>
      </c>
      <c r="I326" s="76">
        <v>7400.04</v>
      </c>
    </row>
    <row r="327" spans="1:9" x14ac:dyDescent="0.25">
      <c r="A327" s="81">
        <v>45869</v>
      </c>
      <c r="B327" s="70">
        <v>3590</v>
      </c>
      <c r="C327" s="70" t="s">
        <v>3025</v>
      </c>
      <c r="D327" s="70" t="s">
        <v>590</v>
      </c>
      <c r="E327" s="84" t="s">
        <v>274</v>
      </c>
      <c r="F327" s="71">
        <v>375</v>
      </c>
      <c r="G327" s="71"/>
      <c r="H327" s="72">
        <f t="shared" si="6"/>
        <v>108680.04999999987</v>
      </c>
      <c r="I327" s="76">
        <v>7400.04</v>
      </c>
    </row>
    <row r="328" spans="1:9" x14ac:dyDescent="0.25">
      <c r="A328" s="81">
        <v>45869</v>
      </c>
      <c r="B328" s="70">
        <v>3591</v>
      </c>
      <c r="C328" s="70" t="s">
        <v>3026</v>
      </c>
      <c r="D328" s="70" t="s">
        <v>590</v>
      </c>
      <c r="E328" s="84" t="s">
        <v>274</v>
      </c>
      <c r="F328" s="71">
        <v>320</v>
      </c>
      <c r="G328" s="71"/>
      <c r="H328" s="72">
        <f t="shared" si="6"/>
        <v>108360.04999999987</v>
      </c>
      <c r="I328" s="76">
        <v>7400.04</v>
      </c>
    </row>
    <row r="329" spans="1:9" x14ac:dyDescent="0.25">
      <c r="A329" s="81">
        <v>45869</v>
      </c>
      <c r="B329" s="70">
        <v>3592</v>
      </c>
      <c r="C329" s="70" t="s">
        <v>3027</v>
      </c>
      <c r="D329" s="70" t="s">
        <v>590</v>
      </c>
      <c r="E329" s="84" t="s">
        <v>274</v>
      </c>
      <c r="F329" s="71">
        <v>480</v>
      </c>
      <c r="G329" s="71"/>
      <c r="H329" s="72">
        <f t="shared" si="6"/>
        <v>107880.04999999987</v>
      </c>
      <c r="I329" s="76">
        <v>7400.04</v>
      </c>
    </row>
    <row r="330" spans="1:9" x14ac:dyDescent="0.25">
      <c r="A330" s="81">
        <v>45869</v>
      </c>
      <c r="B330" s="70">
        <v>3593</v>
      </c>
      <c r="C330" s="70" t="s">
        <v>3244</v>
      </c>
      <c r="D330" s="70" t="s">
        <v>590</v>
      </c>
      <c r="E330" s="84" t="s">
        <v>274</v>
      </c>
      <c r="F330" s="71">
        <v>420</v>
      </c>
      <c r="G330" s="71"/>
      <c r="H330" s="72">
        <f t="shared" si="6"/>
        <v>107460.04999999987</v>
      </c>
      <c r="I330" s="76">
        <v>7400.04</v>
      </c>
    </row>
    <row r="331" spans="1:9" x14ac:dyDescent="0.25">
      <c r="A331" s="81">
        <v>45869</v>
      </c>
      <c r="B331" s="70">
        <v>3594</v>
      </c>
      <c r="C331" s="70" t="s">
        <v>2418</v>
      </c>
      <c r="D331" s="70" t="s">
        <v>590</v>
      </c>
      <c r="E331" s="84" t="s">
        <v>274</v>
      </c>
      <c r="F331" s="71">
        <v>510</v>
      </c>
      <c r="G331" s="71"/>
      <c r="H331" s="72">
        <f t="shared" si="6"/>
        <v>106950.04999999987</v>
      </c>
      <c r="I331" s="76">
        <v>7400.04</v>
      </c>
    </row>
    <row r="332" spans="1:9" x14ac:dyDescent="0.25">
      <c r="A332" s="81">
        <v>45869</v>
      </c>
      <c r="B332" s="70">
        <v>3595</v>
      </c>
      <c r="C332" s="70" t="s">
        <v>3305</v>
      </c>
      <c r="D332" s="70" t="s">
        <v>590</v>
      </c>
      <c r="E332" s="84" t="s">
        <v>274</v>
      </c>
      <c r="F332" s="85">
        <v>90</v>
      </c>
      <c r="G332" s="71"/>
      <c r="H332" s="72">
        <f t="shared" si="6"/>
        <v>106860.04999999987</v>
      </c>
      <c r="I332" s="76">
        <v>7400.04</v>
      </c>
    </row>
    <row r="333" spans="1:9" x14ac:dyDescent="0.25">
      <c r="A333" s="81">
        <v>45869</v>
      </c>
      <c r="B333" s="70">
        <v>3596</v>
      </c>
      <c r="C333" s="70" t="s">
        <v>192</v>
      </c>
      <c r="D333" s="70" t="s">
        <v>2088</v>
      </c>
      <c r="E333" s="84" t="s">
        <v>274</v>
      </c>
      <c r="F333" s="71">
        <v>1160</v>
      </c>
      <c r="G333" s="71"/>
      <c r="H333" s="72">
        <f t="shared" si="6"/>
        <v>105700.04999999987</v>
      </c>
      <c r="I333" s="76">
        <v>7400.03</v>
      </c>
    </row>
    <row r="334" spans="1:9" x14ac:dyDescent="0.25">
      <c r="A334" s="81">
        <v>45869</v>
      </c>
      <c r="B334" s="70">
        <v>3597</v>
      </c>
      <c r="C334" s="70" t="s">
        <v>3245</v>
      </c>
      <c r="D334" s="70" t="s">
        <v>590</v>
      </c>
      <c r="E334" s="84" t="s">
        <v>274</v>
      </c>
      <c r="F334" s="71">
        <v>480</v>
      </c>
      <c r="G334" s="71"/>
      <c r="H334" s="72">
        <f t="shared" si="6"/>
        <v>105220.04999999987</v>
      </c>
      <c r="I334" s="76">
        <v>7400.04</v>
      </c>
    </row>
    <row r="335" spans="1:9" x14ac:dyDescent="0.25">
      <c r="A335" s="81">
        <v>45869</v>
      </c>
      <c r="B335" s="70">
        <v>3598</v>
      </c>
      <c r="C335" s="70" t="s">
        <v>992</v>
      </c>
      <c r="D335" s="70" t="s">
        <v>590</v>
      </c>
      <c r="E335" s="84" t="s">
        <v>274</v>
      </c>
      <c r="F335" s="85">
        <v>660</v>
      </c>
      <c r="G335" s="71"/>
      <c r="H335" s="72">
        <f t="shared" si="6"/>
        <v>104560.04999999987</v>
      </c>
      <c r="I335" s="76">
        <v>7400.04</v>
      </c>
    </row>
    <row r="336" spans="1:9" x14ac:dyDescent="0.25">
      <c r="A336" s="81">
        <v>45869</v>
      </c>
      <c r="B336" s="70">
        <v>3599</v>
      </c>
      <c r="C336" s="70" t="s">
        <v>3246</v>
      </c>
      <c r="D336" s="70" t="s">
        <v>590</v>
      </c>
      <c r="E336" s="84" t="s">
        <v>274</v>
      </c>
      <c r="F336" s="71">
        <v>525</v>
      </c>
      <c r="G336" s="71"/>
      <c r="H336" s="72">
        <f t="shared" si="6"/>
        <v>104035.04999999987</v>
      </c>
      <c r="I336" s="76">
        <v>7400.04</v>
      </c>
    </row>
    <row r="337" spans="1:10" x14ac:dyDescent="0.25">
      <c r="A337" s="81">
        <v>45869</v>
      </c>
      <c r="B337" s="70" t="s">
        <v>34</v>
      </c>
      <c r="C337" s="70" t="s">
        <v>1655</v>
      </c>
      <c r="D337" s="70" t="s">
        <v>888</v>
      </c>
      <c r="E337" s="84" t="s">
        <v>274</v>
      </c>
      <c r="F337" s="71"/>
      <c r="G337" s="71">
        <v>3539</v>
      </c>
      <c r="H337" s="72">
        <f t="shared" si="6"/>
        <v>107574.04999999987</v>
      </c>
      <c r="I337" s="76">
        <v>4900.1000000000004</v>
      </c>
    </row>
    <row r="338" spans="1:10" x14ac:dyDescent="0.25">
      <c r="A338" s="81">
        <v>45869</v>
      </c>
      <c r="B338" s="70" t="s">
        <v>3285</v>
      </c>
      <c r="C338" s="70" t="s">
        <v>404</v>
      </c>
      <c r="D338" s="70" t="s">
        <v>3286</v>
      </c>
      <c r="E338" s="84" t="s">
        <v>274</v>
      </c>
      <c r="F338" s="71">
        <v>10.5</v>
      </c>
      <c r="G338" s="71"/>
      <c r="H338" s="72">
        <f t="shared" si="6"/>
        <v>107563.54999999987</v>
      </c>
      <c r="I338" s="76">
        <v>6000.11</v>
      </c>
      <c r="J338" t="s">
        <v>780</v>
      </c>
    </row>
    <row r="339" spans="1:10" x14ac:dyDescent="0.25">
      <c r="A339" s="81">
        <v>45870</v>
      </c>
      <c r="B339" s="70" t="s">
        <v>34</v>
      </c>
      <c r="C339" s="70" t="s">
        <v>563</v>
      </c>
      <c r="D339" s="70" t="s">
        <v>3247</v>
      </c>
      <c r="E339" s="84" t="s">
        <v>274</v>
      </c>
      <c r="F339" s="71"/>
      <c r="G339" s="71">
        <v>3834</v>
      </c>
      <c r="H339" s="72">
        <f t="shared" si="6"/>
        <v>111397.54999999987</v>
      </c>
      <c r="I339" s="76">
        <v>4900.0600000000004</v>
      </c>
    </row>
    <row r="340" spans="1:10" x14ac:dyDescent="0.25">
      <c r="A340" s="81">
        <v>45870</v>
      </c>
      <c r="B340" s="70" t="s">
        <v>34</v>
      </c>
      <c r="C340" s="70" t="s">
        <v>563</v>
      </c>
      <c r="D340" s="70" t="s">
        <v>3248</v>
      </c>
      <c r="E340" s="84" t="s">
        <v>274</v>
      </c>
      <c r="F340" s="71"/>
      <c r="G340" s="71">
        <v>3041</v>
      </c>
      <c r="H340" s="72">
        <f t="shared" si="6"/>
        <v>114438.54999999987</v>
      </c>
      <c r="I340" s="76">
        <v>4900.0600000000004</v>
      </c>
    </row>
    <row r="341" spans="1:10" x14ac:dyDescent="0.25">
      <c r="A341" s="81">
        <v>45870</v>
      </c>
      <c r="B341" s="70" t="s">
        <v>2334</v>
      </c>
      <c r="C341" s="70" t="s">
        <v>44</v>
      </c>
      <c r="D341" s="70" t="s">
        <v>563</v>
      </c>
      <c r="E341" s="84" t="s">
        <v>274</v>
      </c>
      <c r="F341" s="71"/>
      <c r="G341" s="71">
        <v>1000</v>
      </c>
      <c r="H341" s="72">
        <f t="shared" si="6"/>
        <v>115438.54999999987</v>
      </c>
      <c r="I341" s="76">
        <v>1200</v>
      </c>
    </row>
    <row r="342" spans="1:10" x14ac:dyDescent="0.25">
      <c r="A342" s="81">
        <v>45870</v>
      </c>
      <c r="B342" s="70" t="s">
        <v>34</v>
      </c>
      <c r="C342" s="70" t="s">
        <v>3079</v>
      </c>
      <c r="D342" s="70" t="s">
        <v>359</v>
      </c>
      <c r="E342" s="84" t="s">
        <v>274</v>
      </c>
      <c r="F342" s="71"/>
      <c r="G342" s="71">
        <v>175</v>
      </c>
      <c r="H342" s="72">
        <f t="shared" si="6"/>
        <v>115613.54999999987</v>
      </c>
      <c r="I342" s="76">
        <v>4200.0200000000004</v>
      </c>
    </row>
    <row r="343" spans="1:10" x14ac:dyDescent="0.25">
      <c r="A343" s="81"/>
      <c r="B343" s="70"/>
      <c r="C343" s="70" t="s">
        <v>1017</v>
      </c>
      <c r="D343" s="70" t="s">
        <v>35</v>
      </c>
      <c r="E343" s="84" t="s">
        <v>274</v>
      </c>
      <c r="F343" s="71"/>
      <c r="G343" s="71">
        <v>150</v>
      </c>
      <c r="H343" s="72">
        <f t="shared" si="6"/>
        <v>115763.54999999987</v>
      </c>
      <c r="I343" s="76">
        <v>4200.01</v>
      </c>
    </row>
    <row r="344" spans="1:10" x14ac:dyDescent="0.25">
      <c r="A344" s="81"/>
      <c r="B344" s="70"/>
      <c r="C344" s="70" t="s">
        <v>3249</v>
      </c>
      <c r="D344" s="70" t="s">
        <v>449</v>
      </c>
      <c r="E344" s="84" t="s">
        <v>274</v>
      </c>
      <c r="F344" s="71"/>
      <c r="G344" s="71">
        <v>800</v>
      </c>
      <c r="H344" s="72">
        <f t="shared" si="6"/>
        <v>116563.54999999987</v>
      </c>
      <c r="I344" s="76">
        <v>4500.01</v>
      </c>
    </row>
    <row r="345" spans="1:10" x14ac:dyDescent="0.25">
      <c r="A345" s="81"/>
      <c r="B345" s="70"/>
      <c r="C345" s="70"/>
      <c r="D345" s="70" t="s">
        <v>35</v>
      </c>
      <c r="E345" s="84" t="s">
        <v>274</v>
      </c>
      <c r="F345" s="71"/>
      <c r="G345" s="71">
        <v>150</v>
      </c>
      <c r="H345" s="72">
        <f t="shared" si="6"/>
        <v>116713.54999999987</v>
      </c>
      <c r="I345" s="76">
        <v>4200.01</v>
      </c>
    </row>
    <row r="346" spans="1:10" x14ac:dyDescent="0.25">
      <c r="A346" s="81"/>
      <c r="B346" s="70"/>
      <c r="C346" s="70"/>
      <c r="D346" s="70" t="s">
        <v>495</v>
      </c>
      <c r="E346" s="84" t="s">
        <v>274</v>
      </c>
      <c r="F346" s="71"/>
      <c r="G346" s="71">
        <v>1100</v>
      </c>
      <c r="H346" s="72">
        <f t="shared" si="6"/>
        <v>117813.54999999987</v>
      </c>
      <c r="I346" s="76">
        <v>4100.0200000000004</v>
      </c>
    </row>
    <row r="347" spans="1:10" x14ac:dyDescent="0.25">
      <c r="A347" s="81"/>
      <c r="B347" s="70"/>
      <c r="C347" s="70" t="s">
        <v>707</v>
      </c>
      <c r="D347" s="70" t="s">
        <v>63</v>
      </c>
      <c r="E347" s="84" t="s">
        <v>274</v>
      </c>
      <c r="F347" s="71"/>
      <c r="G347" s="71">
        <v>2000</v>
      </c>
      <c r="H347" s="72">
        <f t="shared" si="6"/>
        <v>119813.54999999987</v>
      </c>
      <c r="I347" s="76">
        <v>4900.01</v>
      </c>
    </row>
    <row r="348" spans="1:10" x14ac:dyDescent="0.25">
      <c r="A348" s="81"/>
      <c r="B348" s="70"/>
      <c r="C348" s="70" t="s">
        <v>3250</v>
      </c>
      <c r="D348" s="70" t="s">
        <v>449</v>
      </c>
      <c r="E348" s="84" t="s">
        <v>274</v>
      </c>
      <c r="F348" s="71"/>
      <c r="G348" s="71">
        <v>800</v>
      </c>
      <c r="H348" s="72">
        <f t="shared" si="6"/>
        <v>120613.54999999987</v>
      </c>
      <c r="I348" s="76">
        <v>4500.01</v>
      </c>
    </row>
    <row r="349" spans="1:10" x14ac:dyDescent="0.25">
      <c r="A349" s="81"/>
      <c r="B349" s="70"/>
      <c r="C349" s="70"/>
      <c r="D349" s="70" t="s">
        <v>495</v>
      </c>
      <c r="E349" s="84" t="s">
        <v>274</v>
      </c>
      <c r="F349" s="71"/>
      <c r="G349" s="71">
        <v>300</v>
      </c>
      <c r="H349" s="72">
        <f t="shared" si="6"/>
        <v>120913.54999999987</v>
      </c>
      <c r="I349" s="76">
        <v>4100.0200000000004</v>
      </c>
    </row>
    <row r="350" spans="1:10" x14ac:dyDescent="0.25">
      <c r="A350" s="81"/>
      <c r="B350" s="70"/>
      <c r="C350" s="70" t="s">
        <v>2982</v>
      </c>
      <c r="D350" s="70" t="s">
        <v>359</v>
      </c>
      <c r="E350" s="84" t="s">
        <v>274</v>
      </c>
      <c r="F350" s="71"/>
      <c r="G350" s="71">
        <v>300</v>
      </c>
      <c r="H350" s="72">
        <f t="shared" si="6"/>
        <v>121213.54999999987</v>
      </c>
      <c r="I350" s="76">
        <v>4200.0200000000004</v>
      </c>
    </row>
    <row r="351" spans="1:10" x14ac:dyDescent="0.25">
      <c r="A351" s="81"/>
      <c r="B351" s="70"/>
      <c r="C351" s="70" t="s">
        <v>474</v>
      </c>
      <c r="D351" s="70" t="s">
        <v>35</v>
      </c>
      <c r="E351" s="84" t="s">
        <v>274</v>
      </c>
      <c r="F351" s="71"/>
      <c r="G351" s="71">
        <v>150</v>
      </c>
      <c r="H351" s="72">
        <f t="shared" si="6"/>
        <v>121363.54999999987</v>
      </c>
      <c r="I351" s="76">
        <v>4200.01</v>
      </c>
    </row>
    <row r="352" spans="1:10" x14ac:dyDescent="0.25">
      <c r="A352" s="81"/>
      <c r="B352" s="70"/>
      <c r="C352" s="70" t="s">
        <v>2377</v>
      </c>
      <c r="D352" s="70" t="s">
        <v>449</v>
      </c>
      <c r="E352" s="84" t="s">
        <v>274</v>
      </c>
      <c r="F352" s="71"/>
      <c r="G352" s="71">
        <v>800</v>
      </c>
      <c r="H352" s="72">
        <f t="shared" si="6"/>
        <v>122163.54999999987</v>
      </c>
      <c r="I352" s="76">
        <v>4500.01</v>
      </c>
    </row>
    <row r="353" spans="1:10" x14ac:dyDescent="0.25">
      <c r="A353" s="81"/>
      <c r="B353" s="70"/>
      <c r="C353" s="70"/>
      <c r="D353" s="70" t="s">
        <v>495</v>
      </c>
      <c r="E353" s="84" t="s">
        <v>274</v>
      </c>
      <c r="F353" s="71"/>
      <c r="G353" s="71">
        <v>1100</v>
      </c>
      <c r="H353" s="72">
        <f t="shared" si="6"/>
        <v>123263.54999999987</v>
      </c>
      <c r="I353" s="76">
        <v>4100.0200000000004</v>
      </c>
    </row>
    <row r="354" spans="1:10" x14ac:dyDescent="0.25">
      <c r="A354" s="81"/>
      <c r="B354" s="70"/>
      <c r="C354" s="70" t="s">
        <v>2479</v>
      </c>
      <c r="D354" s="70" t="s">
        <v>495</v>
      </c>
      <c r="E354" s="84" t="s">
        <v>274</v>
      </c>
      <c r="F354" s="71"/>
      <c r="G354" s="71">
        <v>400</v>
      </c>
      <c r="H354" s="72">
        <f t="shared" si="6"/>
        <v>123663.54999999987</v>
      </c>
      <c r="I354" s="76">
        <v>4100.0200000000004</v>
      </c>
    </row>
    <row r="355" spans="1:10" x14ac:dyDescent="0.25">
      <c r="A355" s="81"/>
      <c r="B355" s="70"/>
      <c r="C355" s="70" t="s">
        <v>3251</v>
      </c>
      <c r="D355" s="70" t="s">
        <v>359</v>
      </c>
      <c r="E355" s="84" t="s">
        <v>274</v>
      </c>
      <c r="F355" s="71"/>
      <c r="G355" s="71">
        <v>80</v>
      </c>
      <c r="H355" s="72">
        <f t="shared" si="6"/>
        <v>123743.54999999987</v>
      </c>
      <c r="I355" s="76">
        <v>4200.0200000000004</v>
      </c>
      <c r="J355" s="16">
        <f>SUM(G342:G355)</f>
        <v>8305</v>
      </c>
    </row>
    <row r="356" spans="1:10" x14ac:dyDescent="0.25">
      <c r="A356" s="81">
        <v>45870</v>
      </c>
      <c r="B356" s="70">
        <v>3600</v>
      </c>
      <c r="C356" s="70" t="s">
        <v>181</v>
      </c>
      <c r="D356" s="70" t="s">
        <v>590</v>
      </c>
      <c r="E356" s="84" t="s">
        <v>274</v>
      </c>
      <c r="F356" s="71">
        <v>600</v>
      </c>
      <c r="G356" s="71"/>
      <c r="H356" s="72">
        <f t="shared" si="6"/>
        <v>123143.54999999987</v>
      </c>
      <c r="I356" s="76">
        <v>7400.04</v>
      </c>
    </row>
    <row r="357" spans="1:10" x14ac:dyDescent="0.25">
      <c r="A357" s="81">
        <v>45871</v>
      </c>
      <c r="B357" s="70">
        <v>3601</v>
      </c>
      <c r="C357" s="70" t="s">
        <v>3171</v>
      </c>
      <c r="D357" s="70" t="s">
        <v>3172</v>
      </c>
      <c r="E357" s="84" t="s">
        <v>274</v>
      </c>
      <c r="F357" s="71">
        <v>240</v>
      </c>
      <c r="G357" s="71"/>
      <c r="H357" s="72">
        <f t="shared" si="6"/>
        <v>122903.54999999987</v>
      </c>
      <c r="I357" s="76">
        <v>7700.05</v>
      </c>
    </row>
    <row r="358" spans="1:10" x14ac:dyDescent="0.25">
      <c r="A358" s="81">
        <v>45871</v>
      </c>
      <c r="B358" s="70">
        <v>3602</v>
      </c>
      <c r="C358" s="70" t="s">
        <v>3252</v>
      </c>
      <c r="D358" s="70" t="s">
        <v>3253</v>
      </c>
      <c r="E358" s="84" t="s">
        <v>274</v>
      </c>
      <c r="F358" s="71">
        <v>1874</v>
      </c>
      <c r="G358" s="71"/>
      <c r="H358" s="72">
        <f t="shared" si="6"/>
        <v>121029.54999999987</v>
      </c>
      <c r="I358" s="76">
        <v>6900.01</v>
      </c>
    </row>
    <row r="359" spans="1:10" x14ac:dyDescent="0.25">
      <c r="A359" s="81">
        <v>45871</v>
      </c>
      <c r="B359" s="70">
        <v>3603</v>
      </c>
      <c r="C359" s="70" t="s">
        <v>2311</v>
      </c>
      <c r="D359" s="70" t="s">
        <v>213</v>
      </c>
      <c r="E359" s="84" t="s">
        <v>274</v>
      </c>
      <c r="F359" s="71">
        <v>1009</v>
      </c>
      <c r="G359" s="71"/>
      <c r="H359" s="72">
        <f t="shared" si="6"/>
        <v>120020.54999999987</v>
      </c>
      <c r="I359" s="76">
        <v>6700.02</v>
      </c>
    </row>
    <row r="360" spans="1:10" x14ac:dyDescent="0.25">
      <c r="A360" s="81">
        <v>45871</v>
      </c>
      <c r="B360" s="70">
        <v>3604</v>
      </c>
      <c r="C360" s="70" t="s">
        <v>2311</v>
      </c>
      <c r="D360" s="70" t="s">
        <v>213</v>
      </c>
      <c r="E360" s="84" t="s">
        <v>274</v>
      </c>
      <c r="F360" s="71">
        <v>1487</v>
      </c>
      <c r="G360" s="71"/>
      <c r="H360" s="72">
        <f t="shared" si="6"/>
        <v>118533.54999999987</v>
      </c>
      <c r="I360" s="76">
        <v>6700.02</v>
      </c>
    </row>
    <row r="361" spans="1:10" x14ac:dyDescent="0.25">
      <c r="A361" s="81">
        <v>45871</v>
      </c>
      <c r="B361" s="70">
        <v>3605</v>
      </c>
      <c r="C361" s="70" t="s">
        <v>2430</v>
      </c>
      <c r="D361" s="70" t="s">
        <v>3254</v>
      </c>
      <c r="E361" s="84" t="s">
        <v>274</v>
      </c>
      <c r="F361" s="71">
        <v>2560</v>
      </c>
      <c r="G361" s="71"/>
      <c r="H361" s="72">
        <f t="shared" si="6"/>
        <v>115973.54999999987</v>
      </c>
      <c r="I361" s="76">
        <v>6500.03</v>
      </c>
    </row>
    <row r="362" spans="1:10" x14ac:dyDescent="0.25">
      <c r="A362" s="81">
        <v>45871</v>
      </c>
      <c r="B362" s="70">
        <v>3606</v>
      </c>
      <c r="C362" s="70" t="s">
        <v>244</v>
      </c>
      <c r="D362" s="70" t="s">
        <v>241</v>
      </c>
      <c r="E362" s="84" t="s">
        <v>274</v>
      </c>
      <c r="F362" s="71">
        <v>600</v>
      </c>
      <c r="G362" s="71"/>
      <c r="H362" s="72">
        <f t="shared" si="6"/>
        <v>115373.54999999987</v>
      </c>
      <c r="I362" s="76">
        <v>6000.03</v>
      </c>
    </row>
    <row r="363" spans="1:10" x14ac:dyDescent="0.25">
      <c r="A363" s="81">
        <v>45873</v>
      </c>
      <c r="B363" s="70">
        <v>3607</v>
      </c>
      <c r="C363" s="70" t="s">
        <v>2894</v>
      </c>
      <c r="D363" s="70" t="s">
        <v>2324</v>
      </c>
      <c r="E363" s="84" t="s">
        <v>274</v>
      </c>
      <c r="F363" s="71">
        <v>41.98</v>
      </c>
      <c r="G363" s="71"/>
      <c r="H363" s="72">
        <f t="shared" si="6"/>
        <v>115331.56999999988</v>
      </c>
      <c r="I363" s="76">
        <v>6700.04</v>
      </c>
    </row>
    <row r="364" spans="1:10" x14ac:dyDescent="0.25">
      <c r="A364" s="81">
        <v>45873</v>
      </c>
      <c r="B364" s="70">
        <v>3608</v>
      </c>
      <c r="C364" s="70" t="s">
        <v>626</v>
      </c>
      <c r="D364" s="70" t="s">
        <v>3255</v>
      </c>
      <c r="E364" s="84" t="s">
        <v>274</v>
      </c>
      <c r="F364" s="71">
        <v>931.68</v>
      </c>
      <c r="G364" s="71"/>
      <c r="H364" s="72">
        <f t="shared" si="6"/>
        <v>114399.88999999988</v>
      </c>
      <c r="I364" s="76">
        <v>6500.09</v>
      </c>
    </row>
    <row r="365" spans="1:10" x14ac:dyDescent="0.25">
      <c r="B365" s="70"/>
      <c r="C365" s="70"/>
      <c r="D365" s="70" t="s">
        <v>3256</v>
      </c>
      <c r="E365" s="84" t="s">
        <v>274</v>
      </c>
      <c r="F365" s="71">
        <v>621.12</v>
      </c>
      <c r="G365" s="71"/>
      <c r="H365" s="72">
        <f t="shared" si="6"/>
        <v>113778.76999999989</v>
      </c>
      <c r="I365" s="76">
        <v>6500.09</v>
      </c>
    </row>
    <row r="366" spans="1:10" x14ac:dyDescent="0.25">
      <c r="B366" s="70"/>
      <c r="C366" s="70"/>
      <c r="D366" s="70" t="s">
        <v>3257</v>
      </c>
      <c r="E366" s="84" t="s">
        <v>274</v>
      </c>
      <c r="F366" s="71">
        <v>1345.76</v>
      </c>
      <c r="G366" s="71"/>
      <c r="H366" s="72">
        <f t="shared" si="6"/>
        <v>112433.00999999989</v>
      </c>
      <c r="I366" s="76">
        <v>6500.09</v>
      </c>
    </row>
    <row r="367" spans="1:10" x14ac:dyDescent="0.25">
      <c r="B367" s="70"/>
      <c r="C367" s="70"/>
      <c r="D367" s="70" t="s">
        <v>3258</v>
      </c>
      <c r="E367" s="84" t="s">
        <v>274</v>
      </c>
      <c r="F367" s="71">
        <v>414.28</v>
      </c>
      <c r="G367" s="71"/>
      <c r="H367" s="72">
        <f t="shared" si="6"/>
        <v>112018.72999999989</v>
      </c>
      <c r="I367" s="76">
        <v>6500.09</v>
      </c>
      <c r="J367" s="16">
        <f>SUM(F364:F367)</f>
        <v>3312.84</v>
      </c>
    </row>
    <row r="368" spans="1:10" x14ac:dyDescent="0.25">
      <c r="A368" s="81">
        <v>45873</v>
      </c>
      <c r="B368" s="70">
        <v>3609</v>
      </c>
      <c r="C368" s="70" t="s">
        <v>2067</v>
      </c>
      <c r="D368" s="70" t="s">
        <v>241</v>
      </c>
      <c r="E368" s="84" t="s">
        <v>274</v>
      </c>
      <c r="F368" s="71">
        <v>992</v>
      </c>
      <c r="G368" s="71"/>
      <c r="H368" s="72">
        <f t="shared" si="6"/>
        <v>111026.72999999989</v>
      </c>
      <c r="I368" s="76">
        <v>6000.03</v>
      </c>
    </row>
    <row r="369" spans="1:10" x14ac:dyDescent="0.25">
      <c r="A369" s="81">
        <v>45873</v>
      </c>
      <c r="B369" s="70" t="s">
        <v>121</v>
      </c>
      <c r="C369" s="70" t="s">
        <v>910</v>
      </c>
      <c r="D369" s="70" t="s">
        <v>532</v>
      </c>
      <c r="E369" s="84" t="s">
        <v>274</v>
      </c>
      <c r="F369" s="71">
        <v>40000</v>
      </c>
      <c r="G369" s="71"/>
      <c r="H369" s="72">
        <f t="shared" si="6"/>
        <v>71026.729999999894</v>
      </c>
      <c r="I369" s="76">
        <v>1200</v>
      </c>
    </row>
    <row r="370" spans="1:10" x14ac:dyDescent="0.25">
      <c r="A370" s="81">
        <v>45873</v>
      </c>
      <c r="B370" s="70">
        <v>1</v>
      </c>
      <c r="C370" s="70" t="s">
        <v>116</v>
      </c>
      <c r="D370" s="70" t="s">
        <v>1738</v>
      </c>
      <c r="E370" s="84" t="s">
        <v>274</v>
      </c>
      <c r="F370" s="71">
        <v>300</v>
      </c>
      <c r="G370" s="71"/>
      <c r="H370" s="72">
        <f t="shared" si="6"/>
        <v>70726.729999999894</v>
      </c>
      <c r="I370" s="76">
        <v>7700.05</v>
      </c>
    </row>
    <row r="371" spans="1:10" x14ac:dyDescent="0.25">
      <c r="A371" s="81">
        <v>45873</v>
      </c>
      <c r="B371" s="70">
        <v>2</v>
      </c>
      <c r="C371" s="70" t="s">
        <v>2994</v>
      </c>
      <c r="D371" s="70" t="s">
        <v>3172</v>
      </c>
      <c r="E371" s="84" t="s">
        <v>274</v>
      </c>
      <c r="F371" s="71">
        <v>704</v>
      </c>
      <c r="G371" s="71"/>
      <c r="H371" s="72">
        <f t="shared" si="6"/>
        <v>70022.729999999894</v>
      </c>
      <c r="I371" s="76">
        <v>7700.05</v>
      </c>
    </row>
    <row r="372" spans="1:10" x14ac:dyDescent="0.25">
      <c r="A372" s="81">
        <v>45875</v>
      </c>
      <c r="B372" s="70" t="s">
        <v>34</v>
      </c>
      <c r="C372" s="70" t="s">
        <v>3259</v>
      </c>
      <c r="D372" s="70" t="s">
        <v>3260</v>
      </c>
      <c r="E372" s="84" t="s">
        <v>274</v>
      </c>
      <c r="F372" s="71"/>
      <c r="G372" s="71">
        <v>16960</v>
      </c>
      <c r="H372" s="72">
        <f t="shared" si="6"/>
        <v>86982.729999999894</v>
      </c>
      <c r="I372" s="76">
        <v>4500.0200000000004</v>
      </c>
    </row>
    <row r="373" spans="1:10" x14ac:dyDescent="0.25">
      <c r="A373" s="81">
        <v>45875</v>
      </c>
      <c r="B373" s="70" t="s">
        <v>34</v>
      </c>
      <c r="C373" s="70" t="s">
        <v>3259</v>
      </c>
      <c r="D373" s="70" t="s">
        <v>3261</v>
      </c>
      <c r="E373" s="84" t="s">
        <v>274</v>
      </c>
      <c r="F373" s="71"/>
      <c r="G373" s="71">
        <v>1000</v>
      </c>
      <c r="H373" s="72">
        <f t="shared" si="6"/>
        <v>87982.729999999894</v>
      </c>
      <c r="I373" s="76">
        <v>4500.01</v>
      </c>
    </row>
    <row r="374" spans="1:10" x14ac:dyDescent="0.25">
      <c r="B374" s="70"/>
      <c r="C374" s="70"/>
      <c r="D374" s="70" t="s">
        <v>3262</v>
      </c>
      <c r="E374" s="84" t="s">
        <v>274</v>
      </c>
      <c r="F374" s="71"/>
      <c r="G374" s="71">
        <v>200</v>
      </c>
      <c r="H374" s="72">
        <f t="shared" si="6"/>
        <v>88182.729999999894</v>
      </c>
      <c r="I374" s="76">
        <v>4500.0200000000004</v>
      </c>
    </row>
    <row r="375" spans="1:10" x14ac:dyDescent="0.25">
      <c r="B375" s="70"/>
      <c r="C375" s="70"/>
      <c r="D375" s="70" t="s">
        <v>3151</v>
      </c>
      <c r="E375" s="84" t="s">
        <v>274</v>
      </c>
      <c r="F375" s="71"/>
      <c r="G375" s="71">
        <v>800</v>
      </c>
      <c r="H375" s="72">
        <f t="shared" si="6"/>
        <v>88982.729999999894</v>
      </c>
      <c r="I375" s="76">
        <v>4500.0200000000004</v>
      </c>
    </row>
    <row r="376" spans="1:10" x14ac:dyDescent="0.25">
      <c r="B376" s="70"/>
      <c r="C376" s="70"/>
      <c r="D376" s="70" t="s">
        <v>2507</v>
      </c>
      <c r="E376" s="84" t="s">
        <v>274</v>
      </c>
      <c r="F376" s="71"/>
      <c r="G376" s="71">
        <v>400</v>
      </c>
      <c r="H376" s="72">
        <f t="shared" si="6"/>
        <v>89382.729999999894</v>
      </c>
      <c r="I376" s="76">
        <v>4500.0200000000004</v>
      </c>
    </row>
    <row r="377" spans="1:10" x14ac:dyDescent="0.25">
      <c r="A377" s="81"/>
      <c r="B377" s="70"/>
      <c r="C377" s="70"/>
      <c r="D377" s="70" t="s">
        <v>3263</v>
      </c>
      <c r="E377" s="84" t="s">
        <v>274</v>
      </c>
      <c r="F377" s="71"/>
      <c r="G377" s="71">
        <v>400</v>
      </c>
      <c r="H377" s="72">
        <f t="shared" si="6"/>
        <v>89782.729999999894</v>
      </c>
      <c r="I377" s="76">
        <v>4500.0200000000004</v>
      </c>
    </row>
    <row r="378" spans="1:10" x14ac:dyDescent="0.25">
      <c r="A378" s="81"/>
      <c r="B378" s="70"/>
      <c r="C378" s="70"/>
      <c r="D378" s="70" t="s">
        <v>3264</v>
      </c>
      <c r="E378" s="84" t="s">
        <v>274</v>
      </c>
      <c r="F378" s="71"/>
      <c r="G378" s="71">
        <v>67</v>
      </c>
      <c r="H378" s="72">
        <f t="shared" si="6"/>
        <v>89849.729999999894</v>
      </c>
      <c r="I378" s="76">
        <v>4500.01</v>
      </c>
    </row>
    <row r="379" spans="1:10" x14ac:dyDescent="0.25">
      <c r="A379" s="81"/>
      <c r="B379" s="70"/>
      <c r="C379" s="70"/>
      <c r="D379" s="70" t="s">
        <v>3265</v>
      </c>
      <c r="E379" s="84" t="s">
        <v>274</v>
      </c>
      <c r="F379" s="71"/>
      <c r="G379" s="71">
        <v>2000</v>
      </c>
      <c r="H379" s="72">
        <f t="shared" si="6"/>
        <v>91849.729999999894</v>
      </c>
      <c r="I379" s="76">
        <v>4500.01</v>
      </c>
    </row>
    <row r="380" spans="1:10" x14ac:dyDescent="0.25">
      <c r="A380" s="81"/>
      <c r="B380" s="70"/>
      <c r="C380" s="70" t="s">
        <v>3266</v>
      </c>
      <c r="D380" s="70" t="s">
        <v>449</v>
      </c>
      <c r="E380" s="84" t="s">
        <v>274</v>
      </c>
      <c r="F380" s="71"/>
      <c r="G380" s="71">
        <v>800</v>
      </c>
      <c r="H380" s="72">
        <f t="shared" si="6"/>
        <v>92649.729999999894</v>
      </c>
      <c r="I380" s="76">
        <v>4500.01</v>
      </c>
    </row>
    <row r="381" spans="1:10" x14ac:dyDescent="0.25">
      <c r="A381" s="81"/>
      <c r="B381" s="70"/>
      <c r="C381" s="70" t="s">
        <v>3266</v>
      </c>
      <c r="D381" s="70" t="s">
        <v>3267</v>
      </c>
      <c r="E381" s="84" t="s">
        <v>274</v>
      </c>
      <c r="F381" s="71"/>
      <c r="G381" s="71">
        <v>200</v>
      </c>
      <c r="H381" s="72">
        <f t="shared" si="6"/>
        <v>92849.729999999894</v>
      </c>
      <c r="I381" s="76">
        <v>4500.01</v>
      </c>
    </row>
    <row r="382" spans="1:10" x14ac:dyDescent="0.25">
      <c r="A382" s="81"/>
      <c r="B382" s="70"/>
      <c r="C382" s="70" t="s">
        <v>3268</v>
      </c>
      <c r="D382" s="70" t="s">
        <v>3267</v>
      </c>
      <c r="E382" s="84" t="s">
        <v>274</v>
      </c>
      <c r="F382" s="71"/>
      <c r="G382" s="71">
        <v>200</v>
      </c>
      <c r="H382" s="72">
        <f t="shared" si="6"/>
        <v>93049.729999999894</v>
      </c>
      <c r="I382" s="76">
        <v>4500.01</v>
      </c>
      <c r="J382" s="16">
        <f>SUM(G373:G382)</f>
        <v>6067</v>
      </c>
    </row>
    <row r="383" spans="1:10" x14ac:dyDescent="0.25">
      <c r="A383" s="81">
        <v>45875</v>
      </c>
      <c r="B383" s="70">
        <v>3610</v>
      </c>
      <c r="C383" s="70" t="s">
        <v>2056</v>
      </c>
      <c r="D383" s="70" t="s">
        <v>241</v>
      </c>
      <c r="E383" s="84" t="s">
        <v>274</v>
      </c>
      <c r="F383" s="71">
        <v>170</v>
      </c>
      <c r="G383" s="71"/>
      <c r="H383" s="72">
        <f t="shared" si="6"/>
        <v>92879.729999999894</v>
      </c>
      <c r="I383" s="76">
        <v>6000.03</v>
      </c>
    </row>
    <row r="384" spans="1:10" x14ac:dyDescent="0.25">
      <c r="A384" s="81">
        <v>45875</v>
      </c>
      <c r="B384" s="70">
        <v>3611</v>
      </c>
      <c r="C384" s="70" t="s">
        <v>270</v>
      </c>
      <c r="D384" s="70" t="s">
        <v>241</v>
      </c>
      <c r="E384" s="84" t="s">
        <v>274</v>
      </c>
      <c r="F384" s="71">
        <v>830</v>
      </c>
      <c r="G384" s="71"/>
      <c r="H384" s="72">
        <f t="shared" si="6"/>
        <v>92049.729999999894</v>
      </c>
      <c r="I384" s="76">
        <v>6000.03</v>
      </c>
    </row>
    <row r="385" spans="1:10" x14ac:dyDescent="0.25">
      <c r="A385" s="81">
        <v>45875</v>
      </c>
      <c r="B385" s="70">
        <v>3612</v>
      </c>
      <c r="C385" s="70" t="s">
        <v>621</v>
      </c>
      <c r="D385" s="70" t="s">
        <v>241</v>
      </c>
      <c r="E385" s="84" t="s">
        <v>274</v>
      </c>
      <c r="F385" s="71">
        <v>700</v>
      </c>
      <c r="G385" s="71"/>
      <c r="H385" s="72">
        <f t="shared" si="6"/>
        <v>91349.729999999894</v>
      </c>
      <c r="I385" s="76">
        <v>6000.03</v>
      </c>
    </row>
    <row r="386" spans="1:10" x14ac:dyDescent="0.25">
      <c r="A386" s="81">
        <v>45875</v>
      </c>
      <c r="B386" s="70">
        <v>3613</v>
      </c>
      <c r="C386" s="70" t="s">
        <v>14</v>
      </c>
      <c r="D386" s="70" t="s">
        <v>3269</v>
      </c>
      <c r="E386" s="84" t="s">
        <v>274</v>
      </c>
      <c r="F386" s="71">
        <v>12</v>
      </c>
      <c r="G386" s="71"/>
      <c r="H386" s="72">
        <f t="shared" si="6"/>
        <v>91337.729999999894</v>
      </c>
      <c r="I386" s="76">
        <v>6700.04</v>
      </c>
    </row>
    <row r="387" spans="1:10" x14ac:dyDescent="0.25">
      <c r="A387" s="81">
        <v>45876</v>
      </c>
      <c r="B387" s="70">
        <v>3614</v>
      </c>
      <c r="C387" s="70" t="s">
        <v>149</v>
      </c>
      <c r="D387" s="70" t="s">
        <v>3270</v>
      </c>
      <c r="E387" s="84" t="s">
        <v>274</v>
      </c>
      <c r="F387" s="71">
        <v>1130</v>
      </c>
      <c r="G387" s="71"/>
      <c r="H387" s="72">
        <f t="shared" si="6"/>
        <v>90207.729999999894</v>
      </c>
      <c r="I387" s="76">
        <v>6030.01</v>
      </c>
    </row>
    <row r="388" spans="1:10" x14ac:dyDescent="0.25">
      <c r="A388" s="81">
        <v>45876</v>
      </c>
      <c r="B388" s="70">
        <v>3615</v>
      </c>
      <c r="C388" s="70" t="s">
        <v>149</v>
      </c>
      <c r="D388" s="70" t="s">
        <v>2429</v>
      </c>
      <c r="E388" s="84" t="s">
        <v>274</v>
      </c>
      <c r="F388" s="71">
        <v>7258.45</v>
      </c>
      <c r="G388" s="71"/>
      <c r="H388" s="72">
        <f t="shared" ref="H388:H451" si="7">SUM(H387-F388+G388)</f>
        <v>82949.279999999897</v>
      </c>
      <c r="I388" s="76">
        <v>6000.13</v>
      </c>
    </row>
    <row r="389" spans="1:10" x14ac:dyDescent="0.25">
      <c r="A389" s="81"/>
      <c r="B389" s="70"/>
      <c r="C389" s="70"/>
      <c r="D389" s="70" t="s">
        <v>3282</v>
      </c>
      <c r="E389" s="84" t="s">
        <v>274</v>
      </c>
      <c r="F389" s="71">
        <v>4101.0200000000004</v>
      </c>
      <c r="G389" s="71"/>
      <c r="H389" s="72">
        <f t="shared" si="7"/>
        <v>78848.259999999893</v>
      </c>
      <c r="I389" s="76">
        <v>6400.01</v>
      </c>
    </row>
    <row r="390" spans="1:10" x14ac:dyDescent="0.25">
      <c r="A390" s="81"/>
      <c r="B390" s="70"/>
      <c r="C390" s="70"/>
      <c r="D390" s="70" t="s">
        <v>3271</v>
      </c>
      <c r="E390" s="84" t="s">
        <v>274</v>
      </c>
      <c r="F390" s="71">
        <v>3498</v>
      </c>
      <c r="G390" s="71"/>
      <c r="H390" s="72">
        <f t="shared" si="7"/>
        <v>75350.259999999893</v>
      </c>
      <c r="I390" s="76">
        <v>6300.04</v>
      </c>
      <c r="J390" s="16">
        <f>SUM(F388:F390)</f>
        <v>14857.470000000001</v>
      </c>
    </row>
    <row r="391" spans="1:10" x14ac:dyDescent="0.25">
      <c r="A391" s="81">
        <v>45876</v>
      </c>
      <c r="B391" s="70" t="s">
        <v>34</v>
      </c>
      <c r="C391" s="70" t="s">
        <v>514</v>
      </c>
      <c r="D391" s="70" t="s">
        <v>359</v>
      </c>
      <c r="E391" s="84" t="s">
        <v>274</v>
      </c>
      <c r="F391" s="71"/>
      <c r="G391" s="71">
        <v>300</v>
      </c>
      <c r="H391" s="72">
        <f t="shared" si="7"/>
        <v>75650.259999999893</v>
      </c>
      <c r="I391" s="76">
        <v>4200.0200000000004</v>
      </c>
    </row>
    <row r="392" spans="1:10" x14ac:dyDescent="0.25">
      <c r="A392" s="81"/>
      <c r="B392" s="70"/>
      <c r="C392" s="70" t="s">
        <v>389</v>
      </c>
      <c r="D392" s="70" t="s">
        <v>359</v>
      </c>
      <c r="E392" s="84" t="s">
        <v>274</v>
      </c>
      <c r="F392" s="71"/>
      <c r="G392" s="71">
        <v>300</v>
      </c>
      <c r="H392" s="72">
        <f t="shared" si="7"/>
        <v>75950.259999999893</v>
      </c>
      <c r="I392" s="76">
        <v>4200.0200000000004</v>
      </c>
    </row>
    <row r="393" spans="1:10" x14ac:dyDescent="0.25">
      <c r="A393" s="81"/>
      <c r="B393" s="70"/>
      <c r="C393" s="70" t="s">
        <v>2852</v>
      </c>
      <c r="D393" s="70" t="s">
        <v>449</v>
      </c>
      <c r="E393" s="84" t="s">
        <v>274</v>
      </c>
      <c r="F393" s="71"/>
      <c r="G393" s="71">
        <v>800</v>
      </c>
      <c r="H393" s="72">
        <f t="shared" si="7"/>
        <v>76750.259999999893</v>
      </c>
      <c r="I393" s="76">
        <v>4500.01</v>
      </c>
      <c r="J393" s="16">
        <f>SUM(G391:G393)</f>
        <v>1400</v>
      </c>
    </row>
    <row r="394" spans="1:10" x14ac:dyDescent="0.25">
      <c r="A394" s="81">
        <v>45876</v>
      </c>
      <c r="B394" s="70">
        <v>3616</v>
      </c>
      <c r="C394" s="70" t="s">
        <v>2291</v>
      </c>
      <c r="D394" s="70" t="s">
        <v>3283</v>
      </c>
      <c r="E394" s="84" t="s">
        <v>274</v>
      </c>
      <c r="F394" s="71">
        <v>166.11</v>
      </c>
      <c r="G394" s="71"/>
      <c r="H394" s="72">
        <f t="shared" si="7"/>
        <v>76584.149999999892</v>
      </c>
      <c r="I394" s="76">
        <v>6000.17</v>
      </c>
    </row>
    <row r="395" spans="1:10" x14ac:dyDescent="0.25">
      <c r="A395" s="81">
        <v>45877</v>
      </c>
      <c r="B395" s="70">
        <v>3617</v>
      </c>
      <c r="C395" s="70" t="s">
        <v>2311</v>
      </c>
      <c r="D395" s="70" t="s">
        <v>213</v>
      </c>
      <c r="E395" s="84" t="s">
        <v>274</v>
      </c>
      <c r="F395" s="71">
        <v>516</v>
      </c>
      <c r="G395" s="71"/>
      <c r="H395" s="72">
        <f t="shared" si="7"/>
        <v>76068.149999999892</v>
      </c>
      <c r="I395" s="76">
        <v>6700.02</v>
      </c>
    </row>
    <row r="396" spans="1:10" x14ac:dyDescent="0.25">
      <c r="A396" s="81">
        <v>45877</v>
      </c>
      <c r="B396" s="70" t="s">
        <v>34</v>
      </c>
      <c r="C396" s="70" t="s">
        <v>3272</v>
      </c>
      <c r="D396" s="70" t="s">
        <v>449</v>
      </c>
      <c r="E396" s="84" t="s">
        <v>274</v>
      </c>
      <c r="F396" s="71"/>
      <c r="G396" s="71">
        <v>800</v>
      </c>
      <c r="H396" s="72">
        <f t="shared" si="7"/>
        <v>76868.149999999892</v>
      </c>
      <c r="I396" s="76">
        <v>4500.01</v>
      </c>
    </row>
    <row r="397" spans="1:10" x14ac:dyDescent="0.25">
      <c r="A397" s="81"/>
      <c r="B397" s="70"/>
      <c r="C397" s="70" t="s">
        <v>3273</v>
      </c>
      <c r="D397" s="70" t="s">
        <v>359</v>
      </c>
      <c r="E397" s="84" t="s">
        <v>274</v>
      </c>
      <c r="F397" s="71"/>
      <c r="G397" s="71">
        <v>175</v>
      </c>
      <c r="H397" s="72">
        <f t="shared" si="7"/>
        <v>77043.149999999892</v>
      </c>
      <c r="I397" s="76">
        <v>4200.0200000000004</v>
      </c>
    </row>
    <row r="398" spans="1:10" x14ac:dyDescent="0.25">
      <c r="A398" s="81"/>
      <c r="B398" s="70"/>
      <c r="C398" s="70" t="s">
        <v>1525</v>
      </c>
      <c r="D398" s="70" t="s">
        <v>35</v>
      </c>
      <c r="E398" s="84" t="s">
        <v>274</v>
      </c>
      <c r="F398" s="71"/>
      <c r="G398" s="71">
        <v>300</v>
      </c>
      <c r="H398" s="72">
        <f t="shared" si="7"/>
        <v>77343.149999999892</v>
      </c>
      <c r="I398" s="76">
        <v>4200.01</v>
      </c>
    </row>
    <row r="399" spans="1:10" x14ac:dyDescent="0.25">
      <c r="A399" s="81"/>
      <c r="B399" s="70"/>
      <c r="C399" s="70" t="s">
        <v>3284</v>
      </c>
      <c r="D399" s="70" t="s">
        <v>563</v>
      </c>
      <c r="E399" s="84" t="s">
        <v>274</v>
      </c>
      <c r="F399" s="71"/>
      <c r="G399" s="71">
        <v>305</v>
      </c>
      <c r="H399" s="72">
        <f t="shared" si="7"/>
        <v>77648.149999999892</v>
      </c>
      <c r="I399" s="76">
        <v>4900.0600000000004</v>
      </c>
      <c r="J399" s="16">
        <f>SUM(G396:G399)</f>
        <v>1580</v>
      </c>
    </row>
    <row r="400" spans="1:10" x14ac:dyDescent="0.25">
      <c r="A400" s="81">
        <v>45880</v>
      </c>
      <c r="B400" s="70">
        <v>3618</v>
      </c>
      <c r="C400" s="70" t="s">
        <v>2311</v>
      </c>
      <c r="D400" s="70" t="s">
        <v>213</v>
      </c>
      <c r="E400" s="84" t="s">
        <v>274</v>
      </c>
      <c r="F400" s="71">
        <v>2659</v>
      </c>
      <c r="G400" s="71"/>
      <c r="H400" s="72">
        <f t="shared" si="7"/>
        <v>74989.149999999892</v>
      </c>
      <c r="I400" s="76">
        <v>6700.02</v>
      </c>
    </row>
    <row r="401" spans="1:10" x14ac:dyDescent="0.25">
      <c r="A401" s="81">
        <v>45880</v>
      </c>
      <c r="B401" s="70">
        <v>3619</v>
      </c>
      <c r="C401" s="70" t="s">
        <v>2375</v>
      </c>
      <c r="D401" s="70" t="s">
        <v>241</v>
      </c>
      <c r="E401" s="84" t="s">
        <v>274</v>
      </c>
      <c r="F401" s="71">
        <v>4120</v>
      </c>
      <c r="G401" s="71"/>
      <c r="H401" s="72">
        <f t="shared" si="7"/>
        <v>70869.149999999892</v>
      </c>
      <c r="I401" s="76">
        <v>6000.03</v>
      </c>
    </row>
    <row r="402" spans="1:10" x14ac:dyDescent="0.25">
      <c r="A402" s="81">
        <v>45880</v>
      </c>
      <c r="B402" s="70">
        <v>3620</v>
      </c>
      <c r="C402" s="70" t="s">
        <v>624</v>
      </c>
      <c r="D402" s="70" t="s">
        <v>3274</v>
      </c>
      <c r="E402" s="84" t="s">
        <v>274</v>
      </c>
      <c r="F402" s="71">
        <v>65.260000000000005</v>
      </c>
      <c r="G402" s="71"/>
      <c r="H402" s="72">
        <f t="shared" si="7"/>
        <v>70803.889999999898</v>
      </c>
      <c r="I402" s="76">
        <v>6000.04</v>
      </c>
    </row>
    <row r="403" spans="1:10" x14ac:dyDescent="0.25">
      <c r="A403" s="81">
        <v>45880</v>
      </c>
      <c r="B403" s="70">
        <v>3621</v>
      </c>
      <c r="C403" s="70" t="s">
        <v>2374</v>
      </c>
      <c r="D403" s="70" t="s">
        <v>241</v>
      </c>
      <c r="E403" s="84" t="s">
        <v>274</v>
      </c>
      <c r="F403" s="71">
        <v>1000</v>
      </c>
      <c r="G403" s="71"/>
      <c r="H403" s="72">
        <f t="shared" si="7"/>
        <v>69803.889999999898</v>
      </c>
      <c r="I403" s="76">
        <v>6000.03</v>
      </c>
    </row>
    <row r="404" spans="1:10" x14ac:dyDescent="0.25">
      <c r="A404" s="81">
        <v>45880</v>
      </c>
      <c r="B404" s="70" t="s">
        <v>34</v>
      </c>
      <c r="C404" s="70" t="s">
        <v>3275</v>
      </c>
      <c r="D404" s="70" t="s">
        <v>449</v>
      </c>
      <c r="E404" s="84" t="s">
        <v>274</v>
      </c>
      <c r="F404" s="71"/>
      <c r="G404" s="71">
        <v>800</v>
      </c>
      <c r="H404" s="72">
        <f t="shared" si="7"/>
        <v>70603.889999999898</v>
      </c>
      <c r="I404" s="76">
        <v>4500.01</v>
      </c>
    </row>
    <row r="405" spans="1:10" x14ac:dyDescent="0.25">
      <c r="A405" s="81">
        <v>45882</v>
      </c>
      <c r="B405" s="70">
        <v>3622</v>
      </c>
      <c r="C405" s="70" t="s">
        <v>326</v>
      </c>
      <c r="D405" s="70" t="s">
        <v>3276</v>
      </c>
      <c r="E405" s="84" t="s">
        <v>274</v>
      </c>
      <c r="F405" s="71">
        <v>26814</v>
      </c>
      <c r="G405" s="71"/>
      <c r="H405" s="72">
        <f t="shared" si="7"/>
        <v>43789.889999999898</v>
      </c>
      <c r="I405" s="76">
        <v>6400.03</v>
      </c>
    </row>
    <row r="406" spans="1:10" x14ac:dyDescent="0.25">
      <c r="A406" s="81">
        <v>45882</v>
      </c>
      <c r="B406" s="70" t="s">
        <v>34</v>
      </c>
      <c r="C406" s="70" t="s">
        <v>2283</v>
      </c>
      <c r="D406" s="70" t="s">
        <v>449</v>
      </c>
      <c r="E406" s="84" t="s">
        <v>274</v>
      </c>
      <c r="F406" s="71"/>
      <c r="G406" s="71">
        <v>800</v>
      </c>
      <c r="H406" s="72">
        <f t="shared" si="7"/>
        <v>44589.889999999898</v>
      </c>
      <c r="I406" s="76">
        <v>4500.01</v>
      </c>
    </row>
    <row r="407" spans="1:10" x14ac:dyDescent="0.25">
      <c r="A407" s="81"/>
      <c r="B407" s="70"/>
      <c r="C407" s="70"/>
      <c r="D407" s="70" t="s">
        <v>495</v>
      </c>
      <c r="E407" s="84" t="s">
        <v>274</v>
      </c>
      <c r="F407" s="71"/>
      <c r="G407" s="71">
        <v>600</v>
      </c>
      <c r="H407" s="72">
        <f t="shared" si="7"/>
        <v>45189.889999999898</v>
      </c>
      <c r="I407" s="76">
        <v>4100.0200000000004</v>
      </c>
      <c r="J407" s="16">
        <f>SUM(G406:G407)</f>
        <v>1400</v>
      </c>
    </row>
    <row r="408" spans="1:10" x14ac:dyDescent="0.25">
      <c r="A408" s="81">
        <v>45882</v>
      </c>
      <c r="B408" s="70" t="s">
        <v>3277</v>
      </c>
      <c r="C408" s="70" t="s">
        <v>3278</v>
      </c>
      <c r="D408" s="70" t="s">
        <v>3045</v>
      </c>
      <c r="E408" s="84" t="s">
        <v>274</v>
      </c>
      <c r="F408" s="71">
        <v>81.599999999999994</v>
      </c>
      <c r="G408" s="71"/>
      <c r="H408" s="72">
        <f t="shared" si="7"/>
        <v>45108.289999999899</v>
      </c>
      <c r="I408" s="76">
        <v>6000.05</v>
      </c>
    </row>
    <row r="409" spans="1:10" x14ac:dyDescent="0.25">
      <c r="A409" s="81">
        <v>45885</v>
      </c>
      <c r="B409" s="70" t="s">
        <v>121</v>
      </c>
      <c r="C409" s="70" t="s">
        <v>910</v>
      </c>
      <c r="D409" s="70" t="s">
        <v>532</v>
      </c>
      <c r="E409" s="84" t="s">
        <v>274</v>
      </c>
      <c r="F409" s="71">
        <v>30000</v>
      </c>
      <c r="G409" s="71"/>
      <c r="H409" s="72">
        <f t="shared" si="7"/>
        <v>15108.289999999899</v>
      </c>
      <c r="I409" s="76">
        <v>1200</v>
      </c>
    </row>
    <row r="410" spans="1:10" ht="17.25" customHeight="1" x14ac:dyDescent="0.25">
      <c r="A410" s="81">
        <v>45887</v>
      </c>
      <c r="B410" s="70">
        <v>3623</v>
      </c>
      <c r="C410" s="70" t="s">
        <v>1594</v>
      </c>
      <c r="D410" s="70" t="s">
        <v>888</v>
      </c>
      <c r="E410" s="84" t="s">
        <v>274</v>
      </c>
      <c r="F410" s="71">
        <v>448</v>
      </c>
      <c r="G410" s="71"/>
      <c r="H410" s="72">
        <f t="shared" si="7"/>
        <v>14660.289999999899</v>
      </c>
      <c r="I410" s="76">
        <v>6900.03</v>
      </c>
    </row>
    <row r="411" spans="1:10" ht="17.25" customHeight="1" x14ac:dyDescent="0.25">
      <c r="A411" s="81">
        <v>45887</v>
      </c>
      <c r="B411" s="70" t="s">
        <v>44</v>
      </c>
      <c r="C411" s="70" t="s">
        <v>3306</v>
      </c>
      <c r="D411" s="70"/>
      <c r="E411" s="84" t="s">
        <v>274</v>
      </c>
      <c r="F411" s="85">
        <v>67</v>
      </c>
      <c r="G411" s="71"/>
      <c r="H411" s="72">
        <f t="shared" si="7"/>
        <v>14593.289999999899</v>
      </c>
      <c r="I411" s="76">
        <v>6900.01</v>
      </c>
    </row>
    <row r="412" spans="1:10" ht="17.25" customHeight="1" x14ac:dyDescent="0.25">
      <c r="A412" s="81">
        <v>45887</v>
      </c>
      <c r="B412" s="70" t="s">
        <v>44</v>
      </c>
      <c r="C412" s="70" t="s">
        <v>3307</v>
      </c>
      <c r="D412" s="70"/>
      <c r="E412" s="84" t="s">
        <v>274</v>
      </c>
      <c r="F412" s="85">
        <v>18</v>
      </c>
      <c r="G412" s="71"/>
      <c r="H412" s="72">
        <f t="shared" si="7"/>
        <v>14575.289999999899</v>
      </c>
      <c r="I412" s="76">
        <v>6900.01</v>
      </c>
    </row>
    <row r="413" spans="1:10" x14ac:dyDescent="0.25">
      <c r="A413" s="81">
        <v>45891</v>
      </c>
      <c r="B413" s="70">
        <v>3624</v>
      </c>
      <c r="C413" s="70" t="s">
        <v>3279</v>
      </c>
      <c r="D413" s="70" t="s">
        <v>2324</v>
      </c>
      <c r="E413" s="84" t="s">
        <v>274</v>
      </c>
      <c r="F413" s="85">
        <v>430.26</v>
      </c>
      <c r="G413" s="71"/>
      <c r="H413" s="72">
        <f t="shared" si="7"/>
        <v>14145.029999999899</v>
      </c>
      <c r="I413" s="76">
        <v>6700.04</v>
      </c>
    </row>
    <row r="414" spans="1:10" x14ac:dyDescent="0.25">
      <c r="A414" s="81">
        <v>45894</v>
      </c>
      <c r="B414" s="70" t="s">
        <v>34</v>
      </c>
      <c r="C414" s="70" t="s">
        <v>513</v>
      </c>
      <c r="D414" s="70" t="s">
        <v>35</v>
      </c>
      <c r="E414" s="84" t="s">
        <v>274</v>
      </c>
      <c r="F414" s="71"/>
      <c r="G414" s="71">
        <v>150</v>
      </c>
      <c r="H414" s="72">
        <f t="shared" si="7"/>
        <v>14295.029999999899</v>
      </c>
      <c r="I414" s="76">
        <v>4200.01</v>
      </c>
    </row>
    <row r="415" spans="1:10" x14ac:dyDescent="0.25">
      <c r="A415" s="81"/>
      <c r="B415" s="70"/>
      <c r="C415" s="70" t="s">
        <v>386</v>
      </c>
      <c r="D415" s="70" t="s">
        <v>449</v>
      </c>
      <c r="E415" s="84" t="s">
        <v>274</v>
      </c>
      <c r="F415" s="71"/>
      <c r="G415" s="71">
        <v>800</v>
      </c>
      <c r="H415" s="72">
        <f t="shared" si="7"/>
        <v>15095.029999999899</v>
      </c>
      <c r="I415" s="76">
        <v>4500.01</v>
      </c>
    </row>
    <row r="416" spans="1:10" x14ac:dyDescent="0.25">
      <c r="A416" s="81"/>
      <c r="B416" s="70"/>
      <c r="C416" s="70" t="s">
        <v>3280</v>
      </c>
      <c r="D416" s="70" t="s">
        <v>359</v>
      </c>
      <c r="E416" s="84" t="s">
        <v>274</v>
      </c>
      <c r="F416" s="71"/>
      <c r="G416" s="71">
        <v>1000</v>
      </c>
      <c r="H416" s="72">
        <f t="shared" si="7"/>
        <v>16095.029999999899</v>
      </c>
      <c r="I416" s="76">
        <v>4200.0200000000004</v>
      </c>
    </row>
    <row r="417" spans="1:10" x14ac:dyDescent="0.25">
      <c r="A417" s="81"/>
      <c r="B417" s="70"/>
      <c r="C417" s="70"/>
      <c r="D417" s="70" t="s">
        <v>35</v>
      </c>
      <c r="E417" s="84" t="s">
        <v>274</v>
      </c>
      <c r="F417" s="71"/>
      <c r="G417" s="71">
        <v>300</v>
      </c>
      <c r="H417" s="72">
        <f t="shared" si="7"/>
        <v>16395.029999999897</v>
      </c>
      <c r="I417" s="76">
        <v>4200.01</v>
      </c>
      <c r="J417" s="16">
        <f>SUM(G414:G417)</f>
        <v>2250</v>
      </c>
    </row>
    <row r="418" spans="1:10" x14ac:dyDescent="0.25">
      <c r="A418" s="81">
        <v>45894</v>
      </c>
      <c r="B418" s="70">
        <v>3625</v>
      </c>
      <c r="C418" s="70" t="s">
        <v>11</v>
      </c>
      <c r="D418" s="70" t="s">
        <v>3294</v>
      </c>
      <c r="E418" s="84" t="s">
        <v>274</v>
      </c>
      <c r="F418" s="71">
        <v>75.19</v>
      </c>
      <c r="G418" s="71"/>
      <c r="H418" s="72">
        <f t="shared" si="7"/>
        <v>16319.839999999896</v>
      </c>
      <c r="I418" s="76">
        <v>6900.01</v>
      </c>
    </row>
    <row r="419" spans="1:10" x14ac:dyDescent="0.25">
      <c r="A419" s="81"/>
      <c r="B419" s="70"/>
      <c r="C419" s="70"/>
      <c r="D419" s="70" t="s">
        <v>1042</v>
      </c>
      <c r="E419" s="84" t="s">
        <v>274</v>
      </c>
      <c r="F419" s="71">
        <v>91.03</v>
      </c>
      <c r="G419" s="71"/>
      <c r="H419" s="72">
        <f t="shared" si="7"/>
        <v>16228.809999999896</v>
      </c>
      <c r="I419" s="76">
        <v>6700.01</v>
      </c>
    </row>
    <row r="420" spans="1:10" x14ac:dyDescent="0.25">
      <c r="A420" s="81"/>
      <c r="B420" s="70"/>
      <c r="C420" s="70"/>
      <c r="D420" s="70" t="s">
        <v>3295</v>
      </c>
      <c r="E420" s="84" t="s">
        <v>274</v>
      </c>
      <c r="F420" s="71">
        <v>46</v>
      </c>
      <c r="G420" s="71"/>
      <c r="H420" s="72">
        <f t="shared" si="7"/>
        <v>16182.809999999896</v>
      </c>
      <c r="I420" s="76">
        <v>7700.05</v>
      </c>
    </row>
    <row r="421" spans="1:10" x14ac:dyDescent="0.25">
      <c r="A421" s="81"/>
      <c r="B421" s="70"/>
      <c r="C421" s="70"/>
      <c r="D421" s="70" t="s">
        <v>2823</v>
      </c>
      <c r="E421" s="84" t="s">
        <v>274</v>
      </c>
      <c r="F421" s="71">
        <v>15.39</v>
      </c>
      <c r="G421" s="71"/>
      <c r="H421" s="72">
        <f t="shared" si="7"/>
        <v>16167.419999999896</v>
      </c>
      <c r="I421" s="76">
        <v>6700.04</v>
      </c>
    </row>
    <row r="422" spans="1:10" x14ac:dyDescent="0.25">
      <c r="A422" s="81"/>
      <c r="B422" s="70"/>
      <c r="C422" s="70"/>
      <c r="D422" s="70" t="s">
        <v>2823</v>
      </c>
      <c r="E422" s="84" t="s">
        <v>274</v>
      </c>
      <c r="F422" s="71">
        <v>49.98</v>
      </c>
      <c r="G422" s="71"/>
      <c r="H422" s="72">
        <f t="shared" si="7"/>
        <v>16117.439999999897</v>
      </c>
      <c r="I422" s="76">
        <v>6700.04</v>
      </c>
    </row>
    <row r="423" spans="1:10" x14ac:dyDescent="0.25">
      <c r="A423" s="81"/>
      <c r="B423" s="70"/>
      <c r="C423" s="70"/>
      <c r="D423" s="70" t="s">
        <v>2823</v>
      </c>
      <c r="E423" s="84" t="s">
        <v>274</v>
      </c>
      <c r="F423" s="71">
        <v>10.99</v>
      </c>
      <c r="G423" s="71"/>
      <c r="H423" s="72">
        <f t="shared" si="7"/>
        <v>16106.449999999897</v>
      </c>
      <c r="I423" s="76">
        <v>6700.04</v>
      </c>
    </row>
    <row r="424" spans="1:10" x14ac:dyDescent="0.25">
      <c r="A424" s="81"/>
      <c r="B424" s="70"/>
      <c r="C424" s="70"/>
      <c r="D424" s="70" t="s">
        <v>3296</v>
      </c>
      <c r="E424" s="84" t="s">
        <v>274</v>
      </c>
      <c r="F424" s="71">
        <v>81.92</v>
      </c>
      <c r="G424" s="71"/>
      <c r="H424" s="72">
        <f t="shared" si="7"/>
        <v>16024.529999999897</v>
      </c>
      <c r="I424" s="76">
        <v>6700.04</v>
      </c>
    </row>
    <row r="425" spans="1:10" x14ac:dyDescent="0.25">
      <c r="A425" s="81"/>
      <c r="B425" s="70"/>
      <c r="C425" s="70"/>
      <c r="D425" s="70" t="s">
        <v>3296</v>
      </c>
      <c r="E425" s="84" t="s">
        <v>274</v>
      </c>
      <c r="F425" s="71">
        <v>84.35</v>
      </c>
      <c r="G425" s="71"/>
      <c r="H425" s="72">
        <f t="shared" si="7"/>
        <v>15940.179999999897</v>
      </c>
      <c r="I425" s="76">
        <v>6700.04</v>
      </c>
    </row>
    <row r="426" spans="1:10" x14ac:dyDescent="0.25">
      <c r="A426" s="81"/>
      <c r="B426" s="70"/>
      <c r="C426" s="70"/>
      <c r="D426" s="70" t="s">
        <v>1042</v>
      </c>
      <c r="E426" s="84" t="s">
        <v>274</v>
      </c>
      <c r="F426" s="71">
        <v>175</v>
      </c>
      <c r="G426" s="71"/>
      <c r="H426" s="72">
        <f t="shared" si="7"/>
        <v>15765.179999999897</v>
      </c>
      <c r="I426" s="76">
        <v>6700.01</v>
      </c>
    </row>
    <row r="427" spans="1:10" x14ac:dyDescent="0.25">
      <c r="A427" s="81"/>
      <c r="B427" s="70"/>
      <c r="C427" s="70"/>
      <c r="D427" s="70" t="s">
        <v>1042</v>
      </c>
      <c r="E427" s="84" t="s">
        <v>274</v>
      </c>
      <c r="F427" s="71">
        <v>69</v>
      </c>
      <c r="G427" s="71"/>
      <c r="H427" s="72">
        <f t="shared" si="7"/>
        <v>15696.179999999897</v>
      </c>
      <c r="I427" s="76">
        <v>6700.01</v>
      </c>
    </row>
    <row r="428" spans="1:10" x14ac:dyDescent="0.25">
      <c r="A428" s="81"/>
      <c r="B428" s="70"/>
      <c r="C428" s="70"/>
      <c r="D428" s="70" t="s">
        <v>3213</v>
      </c>
      <c r="E428" s="84" t="s">
        <v>274</v>
      </c>
      <c r="F428" s="71">
        <v>11</v>
      </c>
      <c r="G428" s="71"/>
      <c r="H428" s="72">
        <f t="shared" si="7"/>
        <v>15685.179999999897</v>
      </c>
      <c r="I428" s="76">
        <v>7700.05</v>
      </c>
    </row>
    <row r="429" spans="1:10" x14ac:dyDescent="0.25">
      <c r="A429" s="81"/>
      <c r="B429" s="70"/>
      <c r="C429" s="70"/>
      <c r="D429" s="70" t="s">
        <v>2823</v>
      </c>
      <c r="E429" s="84" t="s">
        <v>274</v>
      </c>
      <c r="F429" s="71">
        <v>27.96</v>
      </c>
      <c r="G429" s="71"/>
      <c r="H429" s="72">
        <f t="shared" si="7"/>
        <v>15657.219999999897</v>
      </c>
      <c r="I429" s="76">
        <v>6700.04</v>
      </c>
    </row>
    <row r="430" spans="1:10" x14ac:dyDescent="0.25">
      <c r="A430" s="81"/>
      <c r="B430" s="70"/>
      <c r="C430" s="70"/>
      <c r="D430" s="70" t="s">
        <v>2823</v>
      </c>
      <c r="E430" s="84" t="s">
        <v>274</v>
      </c>
      <c r="F430" s="71">
        <v>37.99</v>
      </c>
      <c r="G430" s="71"/>
      <c r="H430" s="72">
        <f t="shared" si="7"/>
        <v>15619.229999999898</v>
      </c>
      <c r="I430" s="76">
        <v>6700.04</v>
      </c>
    </row>
    <row r="431" spans="1:10" x14ac:dyDescent="0.25">
      <c r="A431" s="81"/>
      <c r="B431" s="70"/>
      <c r="C431" s="70"/>
      <c r="D431" s="70" t="s">
        <v>3212</v>
      </c>
      <c r="E431" s="84" t="s">
        <v>274</v>
      </c>
      <c r="F431" s="71">
        <v>83.88</v>
      </c>
      <c r="G431" s="71"/>
      <c r="H431" s="72">
        <f t="shared" si="7"/>
        <v>15535.349999999899</v>
      </c>
      <c r="I431" s="76">
        <v>6700.04</v>
      </c>
    </row>
    <row r="432" spans="1:10" x14ac:dyDescent="0.25">
      <c r="A432" s="81"/>
      <c r="B432" s="70"/>
      <c r="C432" s="70"/>
      <c r="D432" s="70" t="s">
        <v>1042</v>
      </c>
      <c r="E432" s="84" t="s">
        <v>274</v>
      </c>
      <c r="F432" s="71">
        <v>32</v>
      </c>
      <c r="G432" s="71"/>
      <c r="H432" s="72">
        <f t="shared" si="7"/>
        <v>15503.349999999899</v>
      </c>
      <c r="I432" s="76">
        <v>6700.01</v>
      </c>
    </row>
    <row r="433" spans="1:9" x14ac:dyDescent="0.25">
      <c r="A433" s="81"/>
      <c r="B433" s="70"/>
      <c r="C433" s="70"/>
      <c r="D433" s="70" t="s">
        <v>1042</v>
      </c>
      <c r="E433" s="84" t="s">
        <v>274</v>
      </c>
      <c r="F433" s="71">
        <v>97.8</v>
      </c>
      <c r="G433" s="71"/>
      <c r="H433" s="72">
        <f t="shared" si="7"/>
        <v>15405.549999999899</v>
      </c>
      <c r="I433" s="76">
        <v>6700.01</v>
      </c>
    </row>
    <row r="434" spans="1:9" x14ac:dyDescent="0.25">
      <c r="A434" s="81"/>
      <c r="B434" s="70"/>
      <c r="C434" s="70"/>
      <c r="D434" s="70" t="s">
        <v>3297</v>
      </c>
      <c r="E434" s="84" t="s">
        <v>274</v>
      </c>
      <c r="F434" s="71">
        <v>89.92</v>
      </c>
      <c r="G434" s="71"/>
      <c r="H434" s="72">
        <f t="shared" si="7"/>
        <v>15315.629999999899</v>
      </c>
      <c r="I434" s="76">
        <v>6000.05</v>
      </c>
    </row>
    <row r="435" spans="1:9" x14ac:dyDescent="0.25">
      <c r="A435" s="81"/>
      <c r="B435" s="70"/>
      <c r="C435" s="70"/>
      <c r="D435" s="70" t="s">
        <v>1042</v>
      </c>
      <c r="E435" s="84" t="s">
        <v>274</v>
      </c>
      <c r="F435" s="71">
        <v>176.6</v>
      </c>
      <c r="G435" s="71"/>
      <c r="H435" s="72">
        <f t="shared" si="7"/>
        <v>15139.029999999899</v>
      </c>
      <c r="I435" s="76">
        <v>6700.01</v>
      </c>
    </row>
    <row r="436" spans="1:9" x14ac:dyDescent="0.25">
      <c r="A436" s="81"/>
      <c r="B436" s="70"/>
      <c r="C436" s="70"/>
      <c r="D436" s="70" t="s">
        <v>2823</v>
      </c>
      <c r="E436" s="84" t="s">
        <v>274</v>
      </c>
      <c r="F436" s="71">
        <v>103.95</v>
      </c>
      <c r="G436" s="71"/>
      <c r="H436" s="72">
        <f t="shared" si="7"/>
        <v>15035.079999999898</v>
      </c>
      <c r="I436" s="76">
        <v>6700.04</v>
      </c>
    </row>
    <row r="437" spans="1:9" x14ac:dyDescent="0.25">
      <c r="A437" s="81"/>
      <c r="B437" s="70"/>
      <c r="C437" s="70"/>
      <c r="D437" s="70" t="s">
        <v>1042</v>
      </c>
      <c r="E437" s="84" t="s">
        <v>274</v>
      </c>
      <c r="F437" s="71">
        <v>79.25</v>
      </c>
      <c r="G437" s="71"/>
      <c r="H437" s="72">
        <f t="shared" si="7"/>
        <v>14955.829999999898</v>
      </c>
      <c r="I437" s="76">
        <v>6700.04</v>
      </c>
    </row>
    <row r="438" spans="1:9" x14ac:dyDescent="0.25">
      <c r="A438" s="81"/>
      <c r="B438" s="70"/>
      <c r="C438" s="70"/>
      <c r="D438" s="70" t="s">
        <v>1042</v>
      </c>
      <c r="E438" s="84" t="s">
        <v>274</v>
      </c>
      <c r="F438" s="71">
        <v>86.35</v>
      </c>
      <c r="G438" s="71"/>
      <c r="H438" s="72">
        <f t="shared" si="7"/>
        <v>14869.479999999898</v>
      </c>
      <c r="I438" s="76">
        <v>6700.01</v>
      </c>
    </row>
    <row r="439" spans="1:9" x14ac:dyDescent="0.25">
      <c r="A439" s="81"/>
      <c r="B439" s="70"/>
      <c r="C439" s="70"/>
      <c r="D439" s="70" t="s">
        <v>1042</v>
      </c>
      <c r="E439" s="84" t="s">
        <v>274</v>
      </c>
      <c r="F439" s="71">
        <v>32</v>
      </c>
      <c r="G439" s="71"/>
      <c r="H439" s="72">
        <f t="shared" si="7"/>
        <v>14837.479999999898</v>
      </c>
      <c r="I439" s="76">
        <v>6700.01</v>
      </c>
    </row>
    <row r="440" spans="1:9" x14ac:dyDescent="0.25">
      <c r="A440" s="81"/>
      <c r="B440" s="70"/>
      <c r="C440" s="70"/>
      <c r="D440" s="70" t="s">
        <v>2009</v>
      </c>
      <c r="E440" s="84" t="s">
        <v>274</v>
      </c>
      <c r="F440" s="71">
        <v>17.989999999999998</v>
      </c>
      <c r="G440" s="71"/>
      <c r="H440" s="72">
        <f t="shared" si="7"/>
        <v>14819.489999999898</v>
      </c>
      <c r="I440" s="76">
        <v>6000.05</v>
      </c>
    </row>
    <row r="441" spans="1:9" x14ac:dyDescent="0.25">
      <c r="A441" s="81"/>
      <c r="B441" s="70"/>
      <c r="C441" s="70"/>
      <c r="D441" s="70" t="s">
        <v>2009</v>
      </c>
      <c r="E441" s="84" t="s">
        <v>274</v>
      </c>
      <c r="F441" s="71">
        <v>14.99</v>
      </c>
      <c r="G441" s="71"/>
      <c r="H441" s="72">
        <f t="shared" si="7"/>
        <v>14804.499999999898</v>
      </c>
      <c r="I441" s="76">
        <v>6000.05</v>
      </c>
    </row>
    <row r="442" spans="1:9" x14ac:dyDescent="0.25">
      <c r="A442" s="81"/>
      <c r="B442" s="70"/>
      <c r="C442" s="70"/>
      <c r="D442" s="70" t="s">
        <v>1042</v>
      </c>
      <c r="E442" s="84" t="s">
        <v>274</v>
      </c>
      <c r="F442" s="71">
        <v>72.45</v>
      </c>
      <c r="G442" s="71"/>
      <c r="H442" s="72">
        <f t="shared" si="7"/>
        <v>14732.049999999897</v>
      </c>
      <c r="I442" s="76">
        <v>6700.01</v>
      </c>
    </row>
    <row r="443" spans="1:9" x14ac:dyDescent="0.25">
      <c r="A443" s="81"/>
      <c r="B443" s="70"/>
      <c r="C443" s="70"/>
      <c r="D443" s="70" t="s">
        <v>1042</v>
      </c>
      <c r="E443" s="84" t="s">
        <v>274</v>
      </c>
      <c r="F443" s="71">
        <v>69.53</v>
      </c>
      <c r="G443" s="71"/>
      <c r="H443" s="72">
        <f t="shared" si="7"/>
        <v>14662.519999999897</v>
      </c>
      <c r="I443" s="76">
        <v>6700.01</v>
      </c>
    </row>
    <row r="444" spans="1:9" x14ac:dyDescent="0.25">
      <c r="A444" s="81"/>
      <c r="B444" s="70"/>
      <c r="C444" s="70"/>
      <c r="D444" s="70" t="s">
        <v>3298</v>
      </c>
      <c r="E444" s="84" t="s">
        <v>274</v>
      </c>
      <c r="F444" s="71">
        <v>7.73</v>
      </c>
      <c r="G444" s="71"/>
      <c r="H444" s="72">
        <f t="shared" si="7"/>
        <v>14654.789999999897</v>
      </c>
      <c r="I444" s="76">
        <v>6700.04</v>
      </c>
    </row>
    <row r="445" spans="1:9" x14ac:dyDescent="0.25">
      <c r="A445" s="81"/>
      <c r="B445" s="70"/>
      <c r="C445" s="70"/>
      <c r="D445" s="70" t="s">
        <v>1042</v>
      </c>
      <c r="E445" s="84" t="s">
        <v>274</v>
      </c>
      <c r="F445" s="71">
        <v>83</v>
      </c>
      <c r="G445" s="71"/>
      <c r="H445" s="72">
        <f t="shared" si="7"/>
        <v>14571.789999999897</v>
      </c>
      <c r="I445" s="76">
        <v>6700.01</v>
      </c>
    </row>
    <row r="446" spans="1:9" ht="15" customHeight="1" x14ac:dyDescent="0.25">
      <c r="A446" s="81"/>
      <c r="B446" s="70"/>
      <c r="C446" s="70"/>
      <c r="D446" s="70" t="s">
        <v>1042</v>
      </c>
      <c r="E446" s="84" t="s">
        <v>274</v>
      </c>
      <c r="F446" s="71">
        <v>173.2</v>
      </c>
      <c r="G446" s="71"/>
      <c r="H446" s="72">
        <f t="shared" si="7"/>
        <v>14398.589999999896</v>
      </c>
      <c r="I446" s="76">
        <v>6700.01</v>
      </c>
    </row>
    <row r="447" spans="1:9" ht="15" customHeight="1" x14ac:dyDescent="0.25">
      <c r="A447" s="81"/>
      <c r="B447" s="70"/>
      <c r="C447" s="70"/>
      <c r="D447" s="70" t="s">
        <v>3299</v>
      </c>
      <c r="E447" s="84" t="s">
        <v>274</v>
      </c>
      <c r="F447" s="71">
        <v>77.94</v>
      </c>
      <c r="G447" s="71"/>
      <c r="H447" s="72">
        <f t="shared" si="7"/>
        <v>14320.649999999896</v>
      </c>
      <c r="I447" s="76">
        <v>6700.01</v>
      </c>
    </row>
    <row r="448" spans="1:9" ht="15" customHeight="1" x14ac:dyDescent="0.25">
      <c r="A448" s="81"/>
      <c r="B448" s="70"/>
      <c r="C448" s="70"/>
      <c r="D448" s="70" t="s">
        <v>1042</v>
      </c>
      <c r="E448" s="84" t="s">
        <v>274</v>
      </c>
      <c r="F448" s="71">
        <v>106</v>
      </c>
      <c r="G448" s="71"/>
      <c r="H448" s="72">
        <f t="shared" si="7"/>
        <v>14214.649999999896</v>
      </c>
      <c r="I448" s="76">
        <v>6700.01</v>
      </c>
    </row>
    <row r="449" spans="1:10" ht="15" customHeight="1" x14ac:dyDescent="0.25">
      <c r="A449" s="81"/>
      <c r="B449" s="70"/>
      <c r="D449" s="70" t="s">
        <v>1042</v>
      </c>
      <c r="E449" s="84" t="s">
        <v>274</v>
      </c>
      <c r="F449" s="71">
        <v>125.05</v>
      </c>
      <c r="G449" s="71"/>
      <c r="H449" s="72">
        <f t="shared" si="7"/>
        <v>14089.599999999897</v>
      </c>
      <c r="I449" s="76">
        <v>6700.01</v>
      </c>
    </row>
    <row r="450" spans="1:10" ht="15" customHeight="1" x14ac:dyDescent="0.25">
      <c r="A450" s="81"/>
      <c r="B450" s="70"/>
      <c r="D450" s="70" t="s">
        <v>1042</v>
      </c>
      <c r="E450" s="84" t="s">
        <v>274</v>
      </c>
      <c r="F450" s="71">
        <v>47.5</v>
      </c>
      <c r="G450" s="71"/>
      <c r="H450" s="72">
        <f t="shared" si="7"/>
        <v>14042.099999999897</v>
      </c>
      <c r="I450" s="76">
        <v>6700.01</v>
      </c>
    </row>
    <row r="451" spans="1:10" x14ac:dyDescent="0.25">
      <c r="A451" s="81"/>
      <c r="B451" s="70"/>
      <c r="C451" s="70"/>
      <c r="D451" s="70" t="s">
        <v>2823</v>
      </c>
      <c r="E451" s="84" t="s">
        <v>274</v>
      </c>
      <c r="F451" s="71">
        <v>17.989999999999998</v>
      </c>
      <c r="G451" s="71"/>
      <c r="H451" s="72">
        <f t="shared" si="7"/>
        <v>14024.109999999897</v>
      </c>
      <c r="I451" s="76">
        <v>6700.04</v>
      </c>
    </row>
    <row r="452" spans="1:10" x14ac:dyDescent="0.25">
      <c r="A452" s="81"/>
      <c r="B452" s="70"/>
      <c r="C452" s="70"/>
      <c r="D452" s="70" t="s">
        <v>1042</v>
      </c>
      <c r="E452" s="84" t="s">
        <v>274</v>
      </c>
      <c r="F452" s="71">
        <v>2.4</v>
      </c>
      <c r="G452" s="71"/>
      <c r="H452" s="72">
        <f t="shared" ref="H452:H515" si="8">SUM(H451-F452+G452)</f>
        <v>14021.709999999897</v>
      </c>
      <c r="I452" s="76">
        <v>6700.01</v>
      </c>
    </row>
    <row r="453" spans="1:10" x14ac:dyDescent="0.25">
      <c r="A453" s="81"/>
      <c r="B453" s="70"/>
      <c r="C453" s="70"/>
      <c r="D453" s="70" t="s">
        <v>3300</v>
      </c>
      <c r="E453" s="84" t="s">
        <v>274</v>
      </c>
      <c r="F453" s="71">
        <v>302.5</v>
      </c>
      <c r="G453" s="71"/>
      <c r="H453" s="72">
        <f t="shared" si="8"/>
        <v>13719.209999999897</v>
      </c>
      <c r="I453" s="76">
        <v>6700.02</v>
      </c>
    </row>
    <row r="454" spans="1:10" x14ac:dyDescent="0.25">
      <c r="A454" s="81"/>
      <c r="B454" s="70"/>
      <c r="C454" s="70"/>
      <c r="D454" s="70" t="s">
        <v>1042</v>
      </c>
      <c r="E454" s="84" t="s">
        <v>274</v>
      </c>
      <c r="F454" s="71">
        <v>17.350000000000001</v>
      </c>
      <c r="G454" s="71"/>
      <c r="H454" s="72">
        <f t="shared" si="8"/>
        <v>13701.859999999897</v>
      </c>
      <c r="I454" s="76">
        <v>6700.01</v>
      </c>
    </row>
    <row r="455" spans="1:10" x14ac:dyDescent="0.25">
      <c r="A455" s="81"/>
      <c r="B455" s="70"/>
      <c r="C455" s="70"/>
      <c r="D455" s="70" t="s">
        <v>3300</v>
      </c>
      <c r="E455" s="84" t="s">
        <v>274</v>
      </c>
      <c r="F455" s="71">
        <v>591.35</v>
      </c>
      <c r="G455" s="71"/>
      <c r="H455" s="72">
        <f t="shared" si="8"/>
        <v>13110.509999999897</v>
      </c>
      <c r="I455" s="76">
        <v>6700.02</v>
      </c>
    </row>
    <row r="456" spans="1:10" x14ac:dyDescent="0.25">
      <c r="A456" s="81"/>
      <c r="B456" s="70"/>
      <c r="C456" s="70"/>
      <c r="D456" s="70" t="s">
        <v>1828</v>
      </c>
      <c r="E456" s="84" t="s">
        <v>274</v>
      </c>
      <c r="F456" s="71">
        <v>15.6</v>
      </c>
      <c r="G456" s="71"/>
      <c r="H456" s="72">
        <f t="shared" si="8"/>
        <v>13094.909999999896</v>
      </c>
      <c r="I456" s="76">
        <v>6000.17</v>
      </c>
      <c r="J456" s="16">
        <f>SUM(F418:F456)</f>
        <v>3300.12</v>
      </c>
    </row>
    <row r="457" spans="1:10" x14ac:dyDescent="0.25">
      <c r="A457" s="81">
        <v>45894</v>
      </c>
      <c r="B457" s="70">
        <v>3626</v>
      </c>
      <c r="C457" s="70" t="s">
        <v>11</v>
      </c>
      <c r="D457" s="70" t="s">
        <v>2823</v>
      </c>
      <c r="E457" s="84" t="s">
        <v>274</v>
      </c>
      <c r="F457" s="71">
        <v>41.99</v>
      </c>
      <c r="G457" s="71"/>
      <c r="H457" s="72">
        <f t="shared" si="8"/>
        <v>13052.919999999896</v>
      </c>
      <c r="I457" s="76">
        <v>6700.04</v>
      </c>
    </row>
    <row r="458" spans="1:10" x14ac:dyDescent="0.25">
      <c r="A458" s="81"/>
      <c r="B458" s="70"/>
      <c r="C458" s="70"/>
      <c r="D458" s="70" t="s">
        <v>3206</v>
      </c>
      <c r="E458" s="84" t="s">
        <v>274</v>
      </c>
      <c r="F458" s="71">
        <v>7</v>
      </c>
      <c r="G458" s="71"/>
      <c r="H458" s="72">
        <f t="shared" si="8"/>
        <v>13045.919999999896</v>
      </c>
      <c r="I458" s="76">
        <v>6000.05</v>
      </c>
    </row>
    <row r="459" spans="1:10" x14ac:dyDescent="0.25">
      <c r="A459" s="81"/>
      <c r="B459" s="70"/>
      <c r="C459" s="70"/>
      <c r="D459" s="70" t="s">
        <v>1042</v>
      </c>
      <c r="E459" s="84" t="s">
        <v>274</v>
      </c>
      <c r="F459" s="71">
        <v>68.3</v>
      </c>
      <c r="G459" s="71"/>
      <c r="H459" s="72">
        <f t="shared" si="8"/>
        <v>12977.619999999897</v>
      </c>
      <c r="I459" s="76">
        <v>6700.01</v>
      </c>
    </row>
    <row r="460" spans="1:10" x14ac:dyDescent="0.25">
      <c r="A460" s="81"/>
      <c r="B460" s="70"/>
      <c r="C460" s="70"/>
      <c r="D460" s="70" t="s">
        <v>3301</v>
      </c>
      <c r="E460" s="84" t="s">
        <v>274</v>
      </c>
      <c r="F460" s="71">
        <v>17.96</v>
      </c>
      <c r="G460" s="71"/>
      <c r="H460" s="72">
        <f t="shared" si="8"/>
        <v>12959.659999999898</v>
      </c>
      <c r="I460" s="76">
        <v>6000.05</v>
      </c>
    </row>
    <row r="461" spans="1:10" x14ac:dyDescent="0.25">
      <c r="A461" s="81"/>
      <c r="B461" s="70"/>
      <c r="C461" s="70"/>
      <c r="D461" s="70" t="s">
        <v>3302</v>
      </c>
      <c r="E461" s="84" t="s">
        <v>274</v>
      </c>
      <c r="F461" s="71">
        <v>174.35</v>
      </c>
      <c r="G461" s="71"/>
      <c r="H461" s="72">
        <f t="shared" si="8"/>
        <v>12785.309999999898</v>
      </c>
      <c r="I461" s="76">
        <v>6900.01</v>
      </c>
    </row>
    <row r="462" spans="1:10" x14ac:dyDescent="0.25">
      <c r="A462" s="81"/>
      <c r="B462" s="70"/>
      <c r="C462" s="70"/>
      <c r="D462" s="70" t="s">
        <v>2823</v>
      </c>
      <c r="E462" s="84" t="s">
        <v>274</v>
      </c>
      <c r="F462" s="71">
        <v>21.99</v>
      </c>
      <c r="G462" s="71"/>
      <c r="H462" s="72">
        <f t="shared" si="8"/>
        <v>12763.319999999898</v>
      </c>
      <c r="I462" s="76">
        <v>6700.04</v>
      </c>
    </row>
    <row r="463" spans="1:10" x14ac:dyDescent="0.25">
      <c r="A463" s="81"/>
      <c r="B463" s="70"/>
      <c r="C463" s="70"/>
      <c r="D463" s="70" t="s">
        <v>3302</v>
      </c>
      <c r="E463" s="84" t="s">
        <v>274</v>
      </c>
      <c r="F463" s="71">
        <v>71.930000000000007</v>
      </c>
      <c r="G463" s="71"/>
      <c r="H463" s="72">
        <f t="shared" si="8"/>
        <v>12691.389999999898</v>
      </c>
      <c r="I463" s="76">
        <v>6900.01</v>
      </c>
    </row>
    <row r="464" spans="1:10" x14ac:dyDescent="0.25">
      <c r="A464" s="81"/>
      <c r="B464" s="70"/>
      <c r="C464" s="70"/>
      <c r="D464" s="70" t="s">
        <v>3302</v>
      </c>
      <c r="E464" s="84" t="s">
        <v>274</v>
      </c>
      <c r="F464" s="71">
        <v>302.70999999999998</v>
      </c>
      <c r="G464" s="71"/>
      <c r="H464" s="72">
        <f t="shared" si="8"/>
        <v>12388.679999999898</v>
      </c>
      <c r="I464" s="76">
        <v>6900.01</v>
      </c>
    </row>
    <row r="465" spans="1:10" x14ac:dyDescent="0.25">
      <c r="A465" s="81"/>
      <c r="B465" s="70"/>
      <c r="C465" s="70"/>
      <c r="D465" s="70" t="s">
        <v>3303</v>
      </c>
      <c r="E465" s="84" t="s">
        <v>274</v>
      </c>
      <c r="F465" s="71">
        <v>21.75</v>
      </c>
      <c r="G465" s="71"/>
      <c r="H465" s="72">
        <f t="shared" si="8"/>
        <v>12366.929999999898</v>
      </c>
      <c r="I465" s="76">
        <v>6900.01</v>
      </c>
    </row>
    <row r="466" spans="1:10" x14ac:dyDescent="0.25">
      <c r="A466" s="81"/>
      <c r="B466" s="70"/>
      <c r="C466" s="70"/>
      <c r="D466" s="70" t="s">
        <v>3302</v>
      </c>
      <c r="E466" s="84" t="s">
        <v>274</v>
      </c>
      <c r="F466" s="71">
        <v>12.95</v>
      </c>
      <c r="G466" s="71"/>
      <c r="H466" s="72">
        <f t="shared" si="8"/>
        <v>12353.979999999898</v>
      </c>
      <c r="I466" s="76">
        <v>6900.01</v>
      </c>
    </row>
    <row r="467" spans="1:10" x14ac:dyDescent="0.25">
      <c r="A467" s="81"/>
      <c r="B467" s="70"/>
      <c r="C467" s="70"/>
      <c r="D467" s="70" t="s">
        <v>3302</v>
      </c>
      <c r="E467" s="84" t="s">
        <v>274</v>
      </c>
      <c r="F467" s="71">
        <v>381.81</v>
      </c>
      <c r="G467" s="71"/>
      <c r="H467" s="72">
        <f t="shared" si="8"/>
        <v>11972.169999999898</v>
      </c>
      <c r="I467" s="76">
        <v>6900.01</v>
      </c>
    </row>
    <row r="468" spans="1:10" x14ac:dyDescent="0.25">
      <c r="A468" s="81"/>
      <c r="B468" s="70"/>
      <c r="C468" s="70"/>
      <c r="D468" s="70" t="s">
        <v>3302</v>
      </c>
      <c r="E468" s="84" t="s">
        <v>274</v>
      </c>
      <c r="F468" s="71">
        <v>25.97</v>
      </c>
      <c r="G468" s="71"/>
      <c r="H468" s="72">
        <f t="shared" si="8"/>
        <v>11946.199999999899</v>
      </c>
      <c r="I468" s="76">
        <v>6900.01</v>
      </c>
    </row>
    <row r="469" spans="1:10" x14ac:dyDescent="0.25">
      <c r="A469" s="81"/>
      <c r="B469" s="70"/>
      <c r="C469" s="70"/>
      <c r="D469" s="70" t="s">
        <v>3302</v>
      </c>
      <c r="E469" s="84" t="s">
        <v>274</v>
      </c>
      <c r="F469" s="71">
        <v>29.45</v>
      </c>
      <c r="G469" s="71"/>
      <c r="H469" s="72">
        <f t="shared" si="8"/>
        <v>11916.749999999898</v>
      </c>
      <c r="I469" s="76">
        <v>6900.01</v>
      </c>
    </row>
    <row r="470" spans="1:10" x14ac:dyDescent="0.25">
      <c r="A470" s="81"/>
      <c r="B470" s="70"/>
      <c r="C470" s="70"/>
      <c r="D470" s="70" t="s">
        <v>2823</v>
      </c>
      <c r="E470" s="84" t="s">
        <v>274</v>
      </c>
      <c r="F470" s="71">
        <v>7.57</v>
      </c>
      <c r="G470" s="71"/>
      <c r="H470" s="72">
        <f t="shared" si="8"/>
        <v>11909.179999999898</v>
      </c>
      <c r="I470" s="76">
        <v>6700.04</v>
      </c>
    </row>
    <row r="471" spans="1:10" x14ac:dyDescent="0.25">
      <c r="A471" s="81"/>
      <c r="B471" s="70"/>
      <c r="C471" s="70"/>
      <c r="D471" s="70" t="s">
        <v>3302</v>
      </c>
      <c r="E471" s="84" t="s">
        <v>274</v>
      </c>
      <c r="F471" s="71">
        <v>215.42</v>
      </c>
      <c r="G471" s="71"/>
      <c r="H471" s="72">
        <f t="shared" si="8"/>
        <v>11693.759999999898</v>
      </c>
      <c r="I471" s="76">
        <v>6900.01</v>
      </c>
    </row>
    <row r="472" spans="1:10" x14ac:dyDescent="0.25">
      <c r="A472" s="81"/>
      <c r="B472" s="70"/>
      <c r="C472" s="70"/>
      <c r="D472" s="70" t="s">
        <v>3303</v>
      </c>
      <c r="E472" s="84" t="s">
        <v>274</v>
      </c>
      <c r="F472" s="71">
        <v>21.75</v>
      </c>
      <c r="G472" s="71"/>
      <c r="H472" s="72">
        <f t="shared" si="8"/>
        <v>11672.009999999898</v>
      </c>
      <c r="I472" s="76">
        <v>6900.01</v>
      </c>
    </row>
    <row r="473" spans="1:10" x14ac:dyDescent="0.25">
      <c r="A473" s="81"/>
      <c r="B473" s="70"/>
      <c r="C473" s="70"/>
      <c r="D473" s="70" t="s">
        <v>2823</v>
      </c>
      <c r="E473" s="84" t="s">
        <v>274</v>
      </c>
      <c r="F473" s="71">
        <v>37.94</v>
      </c>
      <c r="G473" s="71"/>
      <c r="H473" s="72">
        <f t="shared" si="8"/>
        <v>11634.069999999898</v>
      </c>
      <c r="I473" s="76">
        <v>6700.04</v>
      </c>
    </row>
    <row r="474" spans="1:10" x14ac:dyDescent="0.25">
      <c r="A474" s="81"/>
      <c r="B474" s="70"/>
      <c r="C474" s="70"/>
      <c r="D474" s="70" t="s">
        <v>2823</v>
      </c>
      <c r="E474" s="84" t="s">
        <v>274</v>
      </c>
      <c r="F474" s="71">
        <v>14.58</v>
      </c>
      <c r="G474" s="71"/>
      <c r="H474" s="72">
        <f t="shared" si="8"/>
        <v>11619.489999999898</v>
      </c>
      <c r="I474" s="76">
        <v>6700.04</v>
      </c>
    </row>
    <row r="475" spans="1:10" x14ac:dyDescent="0.25">
      <c r="A475" s="81"/>
      <c r="B475" s="70"/>
      <c r="C475" s="70"/>
      <c r="D475" s="70" t="s">
        <v>2823</v>
      </c>
      <c r="E475" s="84" t="s">
        <v>274</v>
      </c>
      <c r="F475" s="71">
        <v>32.75</v>
      </c>
      <c r="G475" s="71"/>
      <c r="H475" s="72">
        <f t="shared" si="8"/>
        <v>11586.739999999898</v>
      </c>
      <c r="I475" s="76">
        <v>6700.04</v>
      </c>
    </row>
    <row r="476" spans="1:10" x14ac:dyDescent="0.25">
      <c r="A476" s="81"/>
      <c r="B476" s="70"/>
      <c r="C476" s="70"/>
      <c r="D476" s="70" t="s">
        <v>2535</v>
      </c>
      <c r="E476" s="84" t="s">
        <v>274</v>
      </c>
      <c r="F476" s="71">
        <v>28.74</v>
      </c>
      <c r="G476" s="71"/>
      <c r="H476" s="72">
        <f t="shared" si="8"/>
        <v>11557.999999999898</v>
      </c>
      <c r="I476" s="76">
        <v>6000.14</v>
      </c>
      <c r="J476" s="16">
        <f>SUM(F457:F476)</f>
        <v>1536.91</v>
      </c>
    </row>
    <row r="477" spans="1:10" x14ac:dyDescent="0.25">
      <c r="A477" s="81">
        <v>45897</v>
      </c>
      <c r="B477" s="70">
        <v>3627</v>
      </c>
      <c r="C477" s="70" t="s">
        <v>2745</v>
      </c>
      <c r="D477" s="70" t="s">
        <v>2384</v>
      </c>
      <c r="E477" s="84" t="s">
        <v>274</v>
      </c>
      <c r="F477" s="71">
        <v>320</v>
      </c>
      <c r="G477" s="71"/>
      <c r="H477" s="72">
        <f t="shared" si="8"/>
        <v>11237.999999999898</v>
      </c>
      <c r="I477" s="76">
        <v>6300.06</v>
      </c>
    </row>
    <row r="478" spans="1:10" x14ac:dyDescent="0.25">
      <c r="A478" s="81">
        <v>45898</v>
      </c>
      <c r="B478" s="70" t="s">
        <v>34</v>
      </c>
      <c r="C478" s="70" t="s">
        <v>3083</v>
      </c>
      <c r="D478" s="70" t="s">
        <v>359</v>
      </c>
      <c r="E478" s="84" t="s">
        <v>274</v>
      </c>
      <c r="F478" s="71"/>
      <c r="G478" s="71">
        <v>300</v>
      </c>
      <c r="H478" s="72">
        <f t="shared" si="8"/>
        <v>11537.999999999898</v>
      </c>
      <c r="I478" s="76">
        <v>4200.0200000000004</v>
      </c>
    </row>
    <row r="479" spans="1:10" x14ac:dyDescent="0.25">
      <c r="A479" s="81"/>
      <c r="B479" s="70"/>
      <c r="C479" s="70"/>
      <c r="D479" s="70" t="s">
        <v>35</v>
      </c>
      <c r="E479" s="84" t="s">
        <v>274</v>
      </c>
      <c r="F479" s="71"/>
      <c r="G479" s="71">
        <v>150</v>
      </c>
      <c r="H479" s="72">
        <f t="shared" si="8"/>
        <v>11687.999999999898</v>
      </c>
      <c r="I479" s="76">
        <v>4200.01</v>
      </c>
    </row>
    <row r="480" spans="1:10" x14ac:dyDescent="0.25">
      <c r="A480" s="81"/>
      <c r="B480" s="70"/>
      <c r="C480" s="70" t="s">
        <v>3304</v>
      </c>
      <c r="D480" s="70" t="s">
        <v>449</v>
      </c>
      <c r="E480" s="84" t="s">
        <v>274</v>
      </c>
      <c r="F480" s="71"/>
      <c r="G480" s="71">
        <v>800</v>
      </c>
      <c r="H480" s="72">
        <f t="shared" si="8"/>
        <v>12487.999999999898</v>
      </c>
      <c r="I480" s="76">
        <v>4500.01</v>
      </c>
      <c r="J480" s="16" t="s">
        <v>780</v>
      </c>
    </row>
    <row r="481" spans="1:10" x14ac:dyDescent="0.25">
      <c r="A481" s="81">
        <v>45903</v>
      </c>
      <c r="B481" s="70" t="s">
        <v>34</v>
      </c>
      <c r="C481" s="70" t="s">
        <v>149</v>
      </c>
      <c r="D481" s="70" t="s">
        <v>3308</v>
      </c>
      <c r="E481" s="84" t="s">
        <v>274</v>
      </c>
      <c r="F481" s="71"/>
      <c r="G481" s="71">
        <v>7258.45</v>
      </c>
      <c r="H481" s="72">
        <f t="shared" si="8"/>
        <v>19746.449999999899</v>
      </c>
      <c r="I481" s="76">
        <v>4900.07</v>
      </c>
      <c r="J481" s="16"/>
    </row>
    <row r="482" spans="1:10" x14ac:dyDescent="0.25">
      <c r="A482" s="81">
        <v>45903</v>
      </c>
      <c r="B482" s="70" t="s">
        <v>34</v>
      </c>
      <c r="C482" s="70" t="s">
        <v>1209</v>
      </c>
      <c r="D482" s="70" t="s">
        <v>449</v>
      </c>
      <c r="E482" s="84" t="s">
        <v>274</v>
      </c>
      <c r="F482" s="71"/>
      <c r="G482" s="71">
        <v>800</v>
      </c>
      <c r="H482" s="72">
        <f t="shared" si="8"/>
        <v>20546.449999999899</v>
      </c>
      <c r="I482" s="76">
        <v>4500.0200000000004</v>
      </c>
      <c r="J482" s="16"/>
    </row>
    <row r="483" spans="1:10" x14ac:dyDescent="0.25">
      <c r="A483" s="81">
        <v>45903</v>
      </c>
      <c r="B483" s="70">
        <v>3628</v>
      </c>
      <c r="C483" s="70" t="s">
        <v>328</v>
      </c>
      <c r="D483" s="70" t="s">
        <v>1075</v>
      </c>
      <c r="E483" s="84" t="s">
        <v>274</v>
      </c>
      <c r="F483" s="71">
        <v>18242.580000000002</v>
      </c>
      <c r="G483" s="71"/>
      <c r="H483" s="72">
        <f t="shared" si="8"/>
        <v>2303.8699999998971</v>
      </c>
      <c r="I483" s="76">
        <v>6300.01</v>
      </c>
      <c r="J483" s="16"/>
    </row>
    <row r="484" spans="1:10" x14ac:dyDescent="0.25">
      <c r="A484" s="81"/>
      <c r="B484" s="70"/>
      <c r="C484" s="70"/>
      <c r="D484" s="70" t="s">
        <v>3309</v>
      </c>
      <c r="E484" s="84" t="s">
        <v>274</v>
      </c>
      <c r="F484" s="71">
        <v>2242.5</v>
      </c>
      <c r="G484" s="71"/>
      <c r="H484" s="72">
        <f t="shared" si="8"/>
        <v>61.369999999897118</v>
      </c>
      <c r="I484" s="82">
        <v>6300.03</v>
      </c>
      <c r="J484" s="16"/>
    </row>
    <row r="485" spans="1:10" x14ac:dyDescent="0.25">
      <c r="A485" s="81"/>
      <c r="B485" s="70"/>
      <c r="C485" s="70"/>
      <c r="D485" s="70" t="s">
        <v>3319</v>
      </c>
      <c r="E485" s="84" t="s">
        <v>274</v>
      </c>
      <c r="F485" s="71">
        <v>1900</v>
      </c>
      <c r="G485" s="71"/>
      <c r="H485" s="72">
        <f t="shared" si="8"/>
        <v>-1838.6300000001029</v>
      </c>
      <c r="I485" s="76">
        <v>6030.01</v>
      </c>
      <c r="J485" s="16"/>
    </row>
    <row r="486" spans="1:10" x14ac:dyDescent="0.25">
      <c r="A486" s="81"/>
      <c r="B486" s="70"/>
      <c r="C486" s="70"/>
      <c r="D486" s="70" t="s">
        <v>3310</v>
      </c>
      <c r="E486" s="84" t="s">
        <v>274</v>
      </c>
      <c r="F486" s="71">
        <v>4284</v>
      </c>
      <c r="G486" s="71"/>
      <c r="H486" s="72">
        <f t="shared" si="8"/>
        <v>-6122.6300000001029</v>
      </c>
      <c r="I486" s="76">
        <v>6000.18</v>
      </c>
      <c r="J486" s="16"/>
    </row>
    <row r="487" spans="1:10" x14ac:dyDescent="0.25">
      <c r="A487" s="81"/>
      <c r="B487" s="70"/>
      <c r="C487" s="70"/>
      <c r="D487" s="70" t="s">
        <v>727</v>
      </c>
      <c r="E487" s="84" t="s">
        <v>274</v>
      </c>
      <c r="F487" s="71">
        <v>716</v>
      </c>
      <c r="G487" s="71"/>
      <c r="H487" s="72">
        <f t="shared" si="8"/>
        <v>-6838.6300000001029</v>
      </c>
      <c r="I487" s="76">
        <v>6700.02</v>
      </c>
      <c r="J487" s="16"/>
    </row>
    <row r="488" spans="1:10" x14ac:dyDescent="0.25">
      <c r="A488" s="81">
        <v>45903</v>
      </c>
      <c r="B488" s="70"/>
      <c r="C488" s="70"/>
      <c r="D488" s="70" t="s">
        <v>495</v>
      </c>
      <c r="E488" s="84" t="s">
        <v>274</v>
      </c>
      <c r="F488" s="71"/>
      <c r="G488" s="71">
        <v>16910</v>
      </c>
      <c r="H488" s="72">
        <f t="shared" si="8"/>
        <v>10071.369999999897</v>
      </c>
      <c r="I488" s="76">
        <v>4100.0200000000004</v>
      </c>
      <c r="J488">
        <v>10475.08</v>
      </c>
    </row>
    <row r="489" spans="1:10" x14ac:dyDescent="0.25">
      <c r="A489" s="81">
        <v>45904</v>
      </c>
      <c r="B489" s="70" t="s">
        <v>121</v>
      </c>
      <c r="C489" s="70" t="s">
        <v>1513</v>
      </c>
      <c r="D489" s="70" t="s">
        <v>1940</v>
      </c>
      <c r="E489" s="84" t="s">
        <v>274</v>
      </c>
      <c r="F489" s="71"/>
      <c r="G489" s="71">
        <v>19000</v>
      </c>
      <c r="H489" s="72">
        <f t="shared" si="8"/>
        <v>29071.369999999897</v>
      </c>
      <c r="I489" s="76">
        <v>1200</v>
      </c>
    </row>
    <row r="490" spans="1:10" x14ac:dyDescent="0.25">
      <c r="A490" s="81">
        <v>45905</v>
      </c>
      <c r="B490" s="70" t="s">
        <v>121</v>
      </c>
      <c r="C490" s="70" t="s">
        <v>532</v>
      </c>
      <c r="D490" s="70" t="s">
        <v>3163</v>
      </c>
      <c r="E490" s="84" t="s">
        <v>274</v>
      </c>
      <c r="F490" s="71">
        <v>1000</v>
      </c>
      <c r="G490" s="71"/>
      <c r="H490" s="72">
        <f t="shared" si="8"/>
        <v>28071.369999999897</v>
      </c>
      <c r="I490" s="76">
        <v>1200</v>
      </c>
    </row>
    <row r="491" spans="1:10" x14ac:dyDescent="0.25">
      <c r="A491" s="81">
        <v>45905</v>
      </c>
      <c r="B491" s="70">
        <v>3629</v>
      </c>
      <c r="C491" s="70" t="s">
        <v>326</v>
      </c>
      <c r="D491" s="70" t="s">
        <v>3311</v>
      </c>
      <c r="E491" s="84" t="s">
        <v>274</v>
      </c>
      <c r="F491" s="71">
        <v>902.82</v>
      </c>
      <c r="G491" s="71"/>
      <c r="H491" s="72">
        <f t="shared" si="8"/>
        <v>27168.549999999897</v>
      </c>
      <c r="I491" s="76">
        <v>6400.03</v>
      </c>
    </row>
    <row r="492" spans="1:10" x14ac:dyDescent="0.25">
      <c r="A492" s="81">
        <v>45905</v>
      </c>
      <c r="B492" s="70" t="s">
        <v>121</v>
      </c>
      <c r="C492" s="70" t="s">
        <v>532</v>
      </c>
      <c r="D492" s="70" t="s">
        <v>3163</v>
      </c>
      <c r="E492" s="84" t="s">
        <v>274</v>
      </c>
      <c r="F492" s="71">
        <v>1500</v>
      </c>
      <c r="G492" s="71"/>
      <c r="H492" s="72">
        <f t="shared" si="8"/>
        <v>25668.549999999897</v>
      </c>
      <c r="I492" s="76">
        <v>1200</v>
      </c>
    </row>
    <row r="493" spans="1:10" x14ac:dyDescent="0.25">
      <c r="A493" s="81">
        <v>45909</v>
      </c>
      <c r="B493" s="70" t="s">
        <v>121</v>
      </c>
      <c r="C493" s="70" t="s">
        <v>532</v>
      </c>
      <c r="D493" s="70" t="s">
        <v>3163</v>
      </c>
      <c r="E493" s="84" t="s">
        <v>274</v>
      </c>
      <c r="F493" s="71">
        <v>3000</v>
      </c>
      <c r="G493" s="71"/>
      <c r="H493" s="72">
        <f t="shared" si="8"/>
        <v>22668.549999999897</v>
      </c>
      <c r="I493" s="76">
        <v>1200</v>
      </c>
    </row>
    <row r="494" spans="1:10" x14ac:dyDescent="0.25">
      <c r="A494" s="81">
        <v>45909</v>
      </c>
      <c r="B494" s="70" t="s">
        <v>44</v>
      </c>
      <c r="C494" s="70" t="s">
        <v>2136</v>
      </c>
      <c r="D494" s="70" t="s">
        <v>3312</v>
      </c>
      <c r="E494" s="84" t="s">
        <v>274</v>
      </c>
      <c r="F494" s="71"/>
      <c r="G494" s="71">
        <v>18</v>
      </c>
      <c r="H494" s="72">
        <f t="shared" si="8"/>
        <v>22686.549999999897</v>
      </c>
      <c r="I494" s="76">
        <v>6000.11</v>
      </c>
    </row>
    <row r="495" spans="1:10" x14ac:dyDescent="0.25">
      <c r="A495" s="81">
        <v>45912</v>
      </c>
      <c r="B495" s="70" t="s">
        <v>121</v>
      </c>
      <c r="C495" s="70" t="s">
        <v>532</v>
      </c>
      <c r="D495" s="70" t="s">
        <v>3163</v>
      </c>
      <c r="E495" s="84" t="s">
        <v>274</v>
      </c>
      <c r="F495" s="71">
        <v>10000</v>
      </c>
      <c r="G495" s="71"/>
      <c r="H495" s="72">
        <f t="shared" si="8"/>
        <v>12686.549999999897</v>
      </c>
      <c r="I495" s="76">
        <v>1200</v>
      </c>
    </row>
    <row r="496" spans="1:10" x14ac:dyDescent="0.25">
      <c r="A496" s="81">
        <v>45916</v>
      </c>
      <c r="B496" s="70" t="s">
        <v>34</v>
      </c>
      <c r="C496" s="70" t="s">
        <v>382</v>
      </c>
      <c r="D496" s="70" t="s">
        <v>3313</v>
      </c>
      <c r="E496" s="84" t="s">
        <v>274</v>
      </c>
      <c r="F496" s="71"/>
      <c r="G496" s="71">
        <v>10620.23</v>
      </c>
      <c r="H496" s="72">
        <f t="shared" si="8"/>
        <v>23306.779999999897</v>
      </c>
      <c r="I496" s="76">
        <v>7990.03</v>
      </c>
    </row>
    <row r="497" spans="1:10" x14ac:dyDescent="0.25">
      <c r="A497" s="81"/>
      <c r="B497" s="70"/>
      <c r="C497" s="70" t="s">
        <v>3021</v>
      </c>
      <c r="D497" s="70" t="s">
        <v>35</v>
      </c>
      <c r="E497" s="84" t="s">
        <v>274</v>
      </c>
      <c r="F497" s="71"/>
      <c r="G497" s="71">
        <v>150</v>
      </c>
      <c r="H497" s="72">
        <f t="shared" si="8"/>
        <v>23456.779999999897</v>
      </c>
      <c r="I497" s="76">
        <v>4200.01</v>
      </c>
    </row>
    <row r="498" spans="1:10" x14ac:dyDescent="0.25">
      <c r="A498" s="81"/>
      <c r="B498" s="70"/>
      <c r="C498" s="70"/>
      <c r="D498" s="70" t="s">
        <v>495</v>
      </c>
      <c r="E498" s="84" t="s">
        <v>274</v>
      </c>
      <c r="F498" s="71"/>
      <c r="G498" s="71">
        <v>1200</v>
      </c>
      <c r="H498" s="72">
        <f t="shared" si="8"/>
        <v>24656.779999999897</v>
      </c>
      <c r="I498" s="76">
        <v>4100.0200000000004</v>
      </c>
      <c r="J498" s="16">
        <f>SUM(G496:G498)</f>
        <v>11970.23</v>
      </c>
    </row>
    <row r="499" spans="1:10" x14ac:dyDescent="0.25">
      <c r="A499" s="81">
        <v>45917</v>
      </c>
      <c r="B499" s="70">
        <v>3630</v>
      </c>
      <c r="C499" s="70" t="s">
        <v>94</v>
      </c>
      <c r="D499" s="70"/>
      <c r="E499" s="84" t="s">
        <v>274</v>
      </c>
      <c r="F499" s="71"/>
      <c r="G499" s="71"/>
      <c r="H499" s="72">
        <f t="shared" si="8"/>
        <v>24656.779999999897</v>
      </c>
      <c r="I499" s="76"/>
      <c r="J499" s="16"/>
    </row>
    <row r="500" spans="1:10" x14ac:dyDescent="0.25">
      <c r="A500" s="81">
        <v>45917</v>
      </c>
      <c r="B500" s="70">
        <v>3631</v>
      </c>
      <c r="C500" s="70" t="s">
        <v>11</v>
      </c>
      <c r="D500" s="70" t="s">
        <v>3314</v>
      </c>
      <c r="E500" s="84" t="s">
        <v>274</v>
      </c>
      <c r="F500" s="71">
        <v>77.989999999999995</v>
      </c>
      <c r="G500" s="71"/>
      <c r="H500" s="72">
        <f t="shared" si="8"/>
        <v>24578.789999999895</v>
      </c>
      <c r="I500" s="76">
        <v>6000.05</v>
      </c>
      <c r="J500" s="16"/>
    </row>
    <row r="501" spans="1:10" x14ac:dyDescent="0.25">
      <c r="A501" s="81"/>
      <c r="B501" s="70"/>
      <c r="C501" s="70"/>
      <c r="D501" s="70" t="s">
        <v>2823</v>
      </c>
      <c r="E501" s="84" t="s">
        <v>274</v>
      </c>
      <c r="F501" s="71">
        <v>14.99</v>
      </c>
      <c r="G501" s="71"/>
      <c r="H501" s="72">
        <f t="shared" si="8"/>
        <v>24563.799999999894</v>
      </c>
      <c r="I501" s="76">
        <v>6700.04</v>
      </c>
      <c r="J501" s="16"/>
    </row>
    <row r="502" spans="1:10" x14ac:dyDescent="0.25">
      <c r="A502" s="81"/>
      <c r="B502" s="70"/>
      <c r="C502" s="70"/>
      <c r="D502" s="70" t="s">
        <v>3300</v>
      </c>
      <c r="E502" s="84" t="s">
        <v>274</v>
      </c>
      <c r="F502" s="71">
        <v>764.2</v>
      </c>
      <c r="G502" s="71"/>
      <c r="H502" s="72">
        <f t="shared" si="8"/>
        <v>23799.599999999893</v>
      </c>
      <c r="I502" s="76">
        <v>6700.02</v>
      </c>
      <c r="J502" s="16"/>
    </row>
    <row r="503" spans="1:10" x14ac:dyDescent="0.25">
      <c r="A503" s="81"/>
      <c r="B503" s="70"/>
      <c r="C503" s="70"/>
      <c r="D503" s="70" t="s">
        <v>1828</v>
      </c>
      <c r="E503" s="84" t="s">
        <v>274</v>
      </c>
      <c r="F503" s="71">
        <v>32.29</v>
      </c>
      <c r="G503" s="71"/>
      <c r="H503" s="72">
        <f t="shared" si="8"/>
        <v>23767.309999999892</v>
      </c>
      <c r="I503" s="76">
        <v>6000.17</v>
      </c>
      <c r="J503" s="16"/>
    </row>
    <row r="504" spans="1:10" x14ac:dyDescent="0.25">
      <c r="A504" s="81"/>
      <c r="B504" s="70"/>
      <c r="C504" s="70"/>
      <c r="D504" s="70" t="s">
        <v>1042</v>
      </c>
      <c r="E504" s="84" t="s">
        <v>274</v>
      </c>
      <c r="F504" s="71">
        <v>71.900000000000006</v>
      </c>
      <c r="G504" s="71"/>
      <c r="H504" s="72">
        <f t="shared" si="8"/>
        <v>23695.409999999891</v>
      </c>
      <c r="I504" s="76">
        <v>6700.01</v>
      </c>
      <c r="J504" s="16"/>
    </row>
    <row r="505" spans="1:10" x14ac:dyDescent="0.25">
      <c r="A505" s="81"/>
      <c r="B505" s="70"/>
      <c r="C505" s="70"/>
      <c r="D505" s="70" t="s">
        <v>2009</v>
      </c>
      <c r="E505" s="84" t="s">
        <v>274</v>
      </c>
      <c r="F505" s="71">
        <v>29.99</v>
      </c>
      <c r="G505" s="71"/>
      <c r="H505" s="72">
        <f t="shared" si="8"/>
        <v>23665.419999999889</v>
      </c>
      <c r="I505" s="76">
        <v>6000.05</v>
      </c>
      <c r="J505" s="16">
        <f>+SUM(F500:F505)</f>
        <v>991.36</v>
      </c>
    </row>
    <row r="506" spans="1:10" x14ac:dyDescent="0.25">
      <c r="A506" s="81">
        <v>45917</v>
      </c>
      <c r="B506" s="70">
        <v>3632</v>
      </c>
      <c r="C506" s="70" t="s">
        <v>11</v>
      </c>
      <c r="D506" s="70" t="s">
        <v>1828</v>
      </c>
      <c r="E506" s="84" t="s">
        <v>274</v>
      </c>
      <c r="F506" s="71">
        <v>5.78</v>
      </c>
      <c r="G506" s="71"/>
      <c r="H506" s="72">
        <f t="shared" si="8"/>
        <v>23659.63999999989</v>
      </c>
      <c r="I506" s="76">
        <v>6000.17</v>
      </c>
      <c r="J506" s="16"/>
    </row>
    <row r="507" spans="1:10" x14ac:dyDescent="0.25">
      <c r="A507" s="81"/>
      <c r="B507" s="70"/>
      <c r="C507" s="70"/>
      <c r="D507" s="70" t="s">
        <v>2535</v>
      </c>
      <c r="E507" s="84" t="s">
        <v>274</v>
      </c>
      <c r="F507" s="71">
        <v>14.51</v>
      </c>
      <c r="G507" s="71"/>
      <c r="H507" s="72">
        <f t="shared" si="8"/>
        <v>23645.129999999892</v>
      </c>
      <c r="I507" s="76">
        <v>6000.14</v>
      </c>
      <c r="J507" s="16">
        <f>SUM(F506:F507)</f>
        <v>20.29</v>
      </c>
    </row>
    <row r="508" spans="1:10" x14ac:dyDescent="0.25">
      <c r="A508" s="81">
        <v>45922</v>
      </c>
      <c r="B508" s="70">
        <v>3633</v>
      </c>
      <c r="C508" s="70" t="s">
        <v>69</v>
      </c>
      <c r="D508" s="70" t="s">
        <v>3315</v>
      </c>
      <c r="E508" s="84" t="s">
        <v>274</v>
      </c>
      <c r="F508" s="71">
        <v>4811.26</v>
      </c>
      <c r="G508" s="71"/>
      <c r="H508" s="72">
        <f t="shared" si="8"/>
        <v>18833.869999999893</v>
      </c>
      <c r="I508" s="76">
        <v>6000.18</v>
      </c>
      <c r="J508" s="16"/>
    </row>
    <row r="509" spans="1:10" x14ac:dyDescent="0.25">
      <c r="A509" s="81">
        <v>45922</v>
      </c>
      <c r="B509" s="70">
        <v>3634</v>
      </c>
      <c r="C509" s="70" t="s">
        <v>69</v>
      </c>
      <c r="D509" s="70" t="s">
        <v>3315</v>
      </c>
      <c r="E509" s="84" t="s">
        <v>274</v>
      </c>
      <c r="F509" s="71">
        <v>9490.36</v>
      </c>
      <c r="G509" s="71"/>
      <c r="H509" s="72">
        <f t="shared" si="8"/>
        <v>9343.5099999998929</v>
      </c>
      <c r="I509" s="76">
        <v>6000.18</v>
      </c>
      <c r="J509" s="16"/>
    </row>
    <row r="510" spans="1:10" x14ac:dyDescent="0.25">
      <c r="A510" s="81">
        <v>45922</v>
      </c>
      <c r="B510" s="70" t="s">
        <v>34</v>
      </c>
      <c r="C510" s="70" t="s">
        <v>9</v>
      </c>
      <c r="D510" s="70" t="s">
        <v>1745</v>
      </c>
      <c r="E510" s="84" t="s">
        <v>274</v>
      </c>
      <c r="F510" s="71"/>
      <c r="G510" s="71">
        <v>148.13999999999999</v>
      </c>
      <c r="H510" s="72">
        <f t="shared" si="8"/>
        <v>9491.6499999998923</v>
      </c>
      <c r="I510" s="76">
        <v>7990.01</v>
      </c>
      <c r="J510" s="16"/>
    </row>
    <row r="511" spans="1:10" x14ac:dyDescent="0.25">
      <c r="A511" s="81">
        <v>45922</v>
      </c>
      <c r="B511" s="70">
        <v>3635</v>
      </c>
      <c r="C511" s="70" t="s">
        <v>633</v>
      </c>
      <c r="D511" s="70" t="s">
        <v>2055</v>
      </c>
      <c r="E511" s="84" t="s">
        <v>274</v>
      </c>
      <c r="F511" s="71">
        <v>80</v>
      </c>
      <c r="G511" s="71"/>
      <c r="H511" s="72">
        <f t="shared" si="8"/>
        <v>9411.6499999998923</v>
      </c>
      <c r="I511" s="76">
        <v>6900.01</v>
      </c>
      <c r="J511" s="16"/>
    </row>
    <row r="512" spans="1:10" x14ac:dyDescent="0.25">
      <c r="A512" s="81">
        <v>45924</v>
      </c>
      <c r="B512" s="70">
        <v>3636</v>
      </c>
      <c r="C512" s="70" t="s">
        <v>624</v>
      </c>
      <c r="D512" s="70" t="s">
        <v>3274</v>
      </c>
      <c r="E512" s="84" t="s">
        <v>274</v>
      </c>
      <c r="F512" s="71">
        <v>503.46</v>
      </c>
      <c r="G512" s="71"/>
      <c r="H512" s="72">
        <f t="shared" si="8"/>
        <v>8908.1899999998932</v>
      </c>
      <c r="I512" s="76">
        <v>6500.03</v>
      </c>
      <c r="J512" s="16"/>
    </row>
    <row r="513" spans="1:10" x14ac:dyDescent="0.25">
      <c r="A513" s="81">
        <v>45929</v>
      </c>
      <c r="B513" s="70">
        <v>3637</v>
      </c>
      <c r="C513" s="70" t="s">
        <v>3316</v>
      </c>
      <c r="D513" s="70" t="s">
        <v>3317</v>
      </c>
      <c r="E513" s="84" t="s">
        <v>274</v>
      </c>
      <c r="F513" s="71">
        <v>1350</v>
      </c>
      <c r="G513" s="71"/>
      <c r="H513" s="72">
        <f t="shared" si="8"/>
        <v>7558.1899999998932</v>
      </c>
      <c r="I513" s="76">
        <v>6300.04</v>
      </c>
      <c r="J513" s="16" t="s">
        <v>780</v>
      </c>
    </row>
    <row r="514" spans="1:10" x14ac:dyDescent="0.25">
      <c r="A514" s="81">
        <v>45932</v>
      </c>
      <c r="B514" s="70">
        <v>3638</v>
      </c>
      <c r="C514" s="70" t="s">
        <v>2489</v>
      </c>
      <c r="D514" s="70" t="s">
        <v>3318</v>
      </c>
      <c r="E514" s="84" t="s">
        <v>274</v>
      </c>
      <c r="F514" s="71">
        <v>3611.88</v>
      </c>
      <c r="G514" s="71"/>
      <c r="H514" s="72">
        <f t="shared" si="8"/>
        <v>3946.3099999998931</v>
      </c>
      <c r="I514" s="76">
        <v>6700.08</v>
      </c>
      <c r="J514" s="16" t="s">
        <v>3322</v>
      </c>
    </row>
    <row r="515" spans="1:10" x14ac:dyDescent="0.25">
      <c r="A515" s="81">
        <v>45938</v>
      </c>
      <c r="B515" s="70" t="s">
        <v>34</v>
      </c>
      <c r="C515" s="70" t="s">
        <v>404</v>
      </c>
      <c r="D515" s="70" t="s">
        <v>1148</v>
      </c>
      <c r="E515" s="84" t="s">
        <v>274</v>
      </c>
      <c r="F515" s="71"/>
      <c r="G515" s="71">
        <v>500</v>
      </c>
      <c r="H515" s="72">
        <f t="shared" si="8"/>
        <v>4446.3099999998931</v>
      </c>
      <c r="I515" s="76">
        <v>4200.0200000000004</v>
      </c>
      <c r="J515" s="16"/>
    </row>
    <row r="516" spans="1:10" x14ac:dyDescent="0.25">
      <c r="A516" s="81">
        <v>45938</v>
      </c>
      <c r="B516" s="70">
        <v>3639</v>
      </c>
      <c r="C516" s="70" t="s">
        <v>3316</v>
      </c>
      <c r="D516" s="70" t="s">
        <v>3317</v>
      </c>
      <c r="E516" s="84" t="s">
        <v>274</v>
      </c>
      <c r="F516" s="71">
        <v>144.96</v>
      </c>
      <c r="G516" s="71"/>
      <c r="H516" s="72">
        <f t="shared" ref="H516:H540" si="9">SUM(H515-F516+G516)</f>
        <v>4301.349999999893</v>
      </c>
      <c r="I516" s="76">
        <v>6300</v>
      </c>
      <c r="J516" s="16"/>
    </row>
    <row r="517" spans="1:10" x14ac:dyDescent="0.25">
      <c r="A517" s="81">
        <v>45951</v>
      </c>
      <c r="B517" s="70" t="s">
        <v>121</v>
      </c>
      <c r="C517" s="70" t="s">
        <v>1512</v>
      </c>
      <c r="D517" s="70" t="s">
        <v>2029</v>
      </c>
      <c r="E517" s="84" t="s">
        <v>274</v>
      </c>
      <c r="F517" s="71"/>
      <c r="G517" s="71">
        <v>800</v>
      </c>
      <c r="H517" s="72">
        <f t="shared" si="9"/>
        <v>5101.349999999893</v>
      </c>
      <c r="I517" s="76">
        <v>1200</v>
      </c>
      <c r="J517" s="16"/>
    </row>
    <row r="518" spans="1:10" x14ac:dyDescent="0.25">
      <c r="A518" s="81">
        <v>45951</v>
      </c>
      <c r="B518" s="70" t="s">
        <v>121</v>
      </c>
      <c r="C518" s="70" t="s">
        <v>2464</v>
      </c>
      <c r="D518" s="70" t="s">
        <v>2029</v>
      </c>
      <c r="E518" s="84" t="s">
        <v>274</v>
      </c>
      <c r="F518" s="71"/>
      <c r="G518" s="71">
        <v>2000</v>
      </c>
      <c r="H518" s="72">
        <f t="shared" si="9"/>
        <v>7101.349999999893</v>
      </c>
      <c r="I518" s="76">
        <v>1200</v>
      </c>
      <c r="J518" s="16"/>
    </row>
    <row r="519" spans="1:10" x14ac:dyDescent="0.25">
      <c r="A519" s="87">
        <v>45951</v>
      </c>
      <c r="B519" s="77">
        <v>3640</v>
      </c>
      <c r="C519" s="77" t="s">
        <v>3320</v>
      </c>
      <c r="D519" s="77" t="s">
        <v>2177</v>
      </c>
      <c r="E519" s="105" t="s">
        <v>274</v>
      </c>
      <c r="F519" s="85">
        <v>5675</v>
      </c>
      <c r="G519" s="85"/>
      <c r="H519" s="89">
        <f t="shared" si="9"/>
        <v>1426.349999999893</v>
      </c>
      <c r="I519" s="82">
        <v>6400.05</v>
      </c>
      <c r="J519" s="16"/>
    </row>
    <row r="520" spans="1:10" x14ac:dyDescent="0.25">
      <c r="A520" s="81">
        <v>45951</v>
      </c>
      <c r="B520" s="70">
        <v>3641</v>
      </c>
      <c r="C520" s="70" t="s">
        <v>69</v>
      </c>
      <c r="D520" s="70" t="s">
        <v>3321</v>
      </c>
      <c r="E520" s="84" t="s">
        <v>274</v>
      </c>
      <c r="F520" s="71">
        <v>32.89</v>
      </c>
      <c r="G520" s="71"/>
      <c r="H520" s="72">
        <f t="shared" si="9"/>
        <v>1393.4599999998929</v>
      </c>
      <c r="I520" s="76">
        <v>6000.05</v>
      </c>
      <c r="J520" s="16"/>
    </row>
    <row r="521" spans="1:10" x14ac:dyDescent="0.25">
      <c r="A521" s="81">
        <v>45952</v>
      </c>
      <c r="B521" s="70">
        <v>3642</v>
      </c>
      <c r="C521" s="70" t="s">
        <v>11</v>
      </c>
      <c r="D521" s="70" t="s">
        <v>1388</v>
      </c>
      <c r="E521" s="84" t="s">
        <v>274</v>
      </c>
      <c r="F521" s="71">
        <v>11</v>
      </c>
      <c r="G521" s="71"/>
      <c r="H521" s="72">
        <f t="shared" si="9"/>
        <v>1382.4599999998929</v>
      </c>
      <c r="I521" s="76">
        <v>6000.17</v>
      </c>
      <c r="J521" s="16"/>
    </row>
    <row r="522" spans="1:10" x14ac:dyDescent="0.25">
      <c r="A522" s="81">
        <v>45952</v>
      </c>
      <c r="B522" s="70">
        <v>3643</v>
      </c>
      <c r="C522" s="70" t="s">
        <v>11</v>
      </c>
      <c r="D522" s="70" t="s">
        <v>1388</v>
      </c>
      <c r="E522" s="84" t="s">
        <v>274</v>
      </c>
      <c r="F522" s="71">
        <v>5</v>
      </c>
      <c r="G522" s="71"/>
      <c r="H522" s="72">
        <f t="shared" si="9"/>
        <v>1377.4599999998929</v>
      </c>
      <c r="I522" s="76">
        <v>6000.17</v>
      </c>
      <c r="J522" s="16"/>
    </row>
    <row r="523" spans="1:10" x14ac:dyDescent="0.25">
      <c r="A523" s="81">
        <v>45961</v>
      </c>
      <c r="B523" s="70" t="s">
        <v>16</v>
      </c>
      <c r="C523" s="70" t="s">
        <v>1335</v>
      </c>
      <c r="D523" s="70" t="s">
        <v>2553</v>
      </c>
      <c r="E523" s="84" t="s">
        <v>274</v>
      </c>
      <c r="F523" s="71">
        <v>3202</v>
      </c>
      <c r="G523" s="71"/>
      <c r="H523" s="86">
        <f t="shared" si="9"/>
        <v>-1824.5400000001071</v>
      </c>
      <c r="I523" s="76">
        <v>7990.06</v>
      </c>
      <c r="J523" s="16" t="s">
        <v>780</v>
      </c>
    </row>
    <row r="524" spans="1:10" x14ac:dyDescent="0.25">
      <c r="A524" s="81">
        <v>45964</v>
      </c>
      <c r="B524" s="70" t="s">
        <v>44</v>
      </c>
      <c r="C524" s="70" t="s">
        <v>2136</v>
      </c>
      <c r="D524" s="70" t="s">
        <v>3335</v>
      </c>
      <c r="E524" s="84" t="s">
        <v>274</v>
      </c>
      <c r="F524" s="71">
        <v>30</v>
      </c>
      <c r="G524" s="71"/>
      <c r="H524" s="86">
        <f t="shared" si="9"/>
        <v>-1854.5400000001071</v>
      </c>
      <c r="I524" s="76">
        <v>6000.14</v>
      </c>
      <c r="J524" s="16"/>
    </row>
    <row r="525" spans="1:10" x14ac:dyDescent="0.25">
      <c r="A525" s="81">
        <v>45964</v>
      </c>
      <c r="B525" s="70" t="s">
        <v>16</v>
      </c>
      <c r="C525" s="70" t="s">
        <v>1335</v>
      </c>
      <c r="D525" s="70" t="s">
        <v>2553</v>
      </c>
      <c r="E525" s="84" t="s">
        <v>274</v>
      </c>
      <c r="F525" s="71">
        <v>1237.1199999999999</v>
      </c>
      <c r="G525" s="71"/>
      <c r="H525" s="86">
        <f t="shared" si="9"/>
        <v>-3091.6600000001072</v>
      </c>
      <c r="I525" s="76">
        <v>7990.06</v>
      </c>
      <c r="J525" s="16"/>
    </row>
    <row r="526" spans="1:10" x14ac:dyDescent="0.25">
      <c r="A526" s="81">
        <v>45965</v>
      </c>
      <c r="B526" s="70" t="s">
        <v>44</v>
      </c>
      <c r="C526" s="70" t="s">
        <v>2136</v>
      </c>
      <c r="D526" s="70" t="s">
        <v>3323</v>
      </c>
      <c r="E526" s="84" t="s">
        <v>274</v>
      </c>
      <c r="F526" s="71">
        <v>30</v>
      </c>
      <c r="G526" s="71"/>
      <c r="H526" s="86">
        <f t="shared" si="9"/>
        <v>-3121.6600000001072</v>
      </c>
      <c r="I526" s="76">
        <v>6000.14</v>
      </c>
      <c r="J526" s="16"/>
    </row>
    <row r="527" spans="1:10" x14ac:dyDescent="0.25">
      <c r="A527" s="87">
        <v>45965</v>
      </c>
      <c r="B527" s="77" t="s">
        <v>44</v>
      </c>
      <c r="C527" s="77" t="s">
        <v>2136</v>
      </c>
      <c r="D527" s="77" t="s">
        <v>3325</v>
      </c>
      <c r="E527" s="105" t="s">
        <v>274</v>
      </c>
      <c r="F527" s="85"/>
      <c r="G527" s="85">
        <v>5675</v>
      </c>
      <c r="H527" s="88">
        <f t="shared" si="9"/>
        <v>2553.3399999998928</v>
      </c>
      <c r="I527" s="82">
        <v>6400.05</v>
      </c>
      <c r="J527" s="16"/>
    </row>
    <row r="528" spans="1:10" x14ac:dyDescent="0.25">
      <c r="A528" s="81">
        <v>45967</v>
      </c>
      <c r="B528" s="70" t="s">
        <v>34</v>
      </c>
      <c r="C528" s="70" t="s">
        <v>3324</v>
      </c>
      <c r="D528" s="70" t="s">
        <v>1148</v>
      </c>
      <c r="E528" s="84" t="s">
        <v>274</v>
      </c>
      <c r="F528" s="71"/>
      <c r="G528" s="71">
        <v>300</v>
      </c>
      <c r="H528" s="86">
        <f t="shared" si="9"/>
        <v>2853.3399999998928</v>
      </c>
      <c r="I528" s="76">
        <v>4200.0200000000004</v>
      </c>
      <c r="J528" s="16"/>
    </row>
    <row r="529" spans="1:10" x14ac:dyDescent="0.25">
      <c r="A529" s="81">
        <v>45971</v>
      </c>
      <c r="B529" s="70" t="s">
        <v>34</v>
      </c>
      <c r="C529" s="70" t="s">
        <v>9</v>
      </c>
      <c r="D529" s="70" t="s">
        <v>3096</v>
      </c>
      <c r="E529" s="84" t="s">
        <v>274</v>
      </c>
      <c r="F529" s="71"/>
      <c r="G529" s="71">
        <v>809.12</v>
      </c>
      <c r="H529" s="86">
        <f t="shared" si="9"/>
        <v>3662.4599999998927</v>
      </c>
      <c r="I529" s="76">
        <v>7990.01</v>
      </c>
      <c r="J529" s="16"/>
    </row>
    <row r="530" spans="1:10" x14ac:dyDescent="0.25">
      <c r="A530" s="81">
        <v>45968</v>
      </c>
      <c r="B530" s="70">
        <v>3644</v>
      </c>
      <c r="C530" s="70" t="s">
        <v>1017</v>
      </c>
      <c r="D530" s="70" t="s">
        <v>3331</v>
      </c>
      <c r="E530" s="84" t="s">
        <v>274</v>
      </c>
      <c r="F530" s="71">
        <v>1270</v>
      </c>
      <c r="G530" s="71"/>
      <c r="H530" s="86">
        <f t="shared" si="9"/>
        <v>2392.4599999998927</v>
      </c>
      <c r="I530" s="76">
        <v>6700.07</v>
      </c>
      <c r="J530" s="16"/>
    </row>
    <row r="531" spans="1:10" x14ac:dyDescent="0.25">
      <c r="A531" s="81">
        <v>45968</v>
      </c>
      <c r="B531" s="70">
        <v>3645</v>
      </c>
      <c r="C531" s="70" t="s">
        <v>3332</v>
      </c>
      <c r="D531" s="70" t="s">
        <v>3062</v>
      </c>
      <c r="E531" s="84" t="s">
        <v>274</v>
      </c>
      <c r="F531" s="71">
        <v>826</v>
      </c>
      <c r="G531" s="71"/>
      <c r="H531" s="86">
        <f t="shared" si="9"/>
        <v>1566.4599999998927</v>
      </c>
      <c r="I531" s="76">
        <v>6000.02</v>
      </c>
      <c r="J531" s="16"/>
    </row>
    <row r="532" spans="1:10" x14ac:dyDescent="0.25">
      <c r="A532" s="81">
        <v>45971</v>
      </c>
      <c r="B532" s="70">
        <v>3646</v>
      </c>
      <c r="C532" s="70" t="s">
        <v>149</v>
      </c>
      <c r="D532" s="70" t="s">
        <v>3333</v>
      </c>
      <c r="E532" s="84" t="s">
        <v>274</v>
      </c>
      <c r="F532" s="71">
        <v>350</v>
      </c>
      <c r="G532" s="71"/>
      <c r="H532" s="86">
        <f t="shared" si="9"/>
        <v>1216.4599999998927</v>
      </c>
      <c r="I532" s="76">
        <v>6000.14</v>
      </c>
      <c r="J532" s="16"/>
    </row>
    <row r="533" spans="1:10" x14ac:dyDescent="0.25">
      <c r="A533" s="81">
        <v>45987</v>
      </c>
      <c r="B533" s="70" t="s">
        <v>16</v>
      </c>
      <c r="C533" s="70" t="s">
        <v>624</v>
      </c>
      <c r="D533" s="70" t="s">
        <v>3334</v>
      </c>
      <c r="E533" s="84" t="s">
        <v>274</v>
      </c>
      <c r="F533" s="71">
        <v>598.54</v>
      </c>
      <c r="G533" s="71"/>
      <c r="H533" s="86">
        <f t="shared" si="9"/>
        <v>617.91999999989275</v>
      </c>
      <c r="I533" s="76">
        <v>6000.04</v>
      </c>
      <c r="J533" s="16" t="s">
        <v>780</v>
      </c>
    </row>
    <row r="534" spans="1:10" x14ac:dyDescent="0.25">
      <c r="A534" s="81">
        <v>45992</v>
      </c>
      <c r="B534" s="70" t="s">
        <v>121</v>
      </c>
      <c r="C534" s="70" t="s">
        <v>1512</v>
      </c>
      <c r="D534" s="70" t="s">
        <v>2029</v>
      </c>
      <c r="E534" s="84" t="s">
        <v>274</v>
      </c>
      <c r="F534" s="71"/>
      <c r="G534" s="71">
        <v>200</v>
      </c>
      <c r="H534" s="86">
        <f t="shared" si="9"/>
        <v>817.91999999989275</v>
      </c>
      <c r="I534" s="76">
        <v>1200</v>
      </c>
      <c r="J534" s="16"/>
    </row>
    <row r="535" spans="1:10" x14ac:dyDescent="0.25">
      <c r="A535" s="81">
        <v>45994</v>
      </c>
      <c r="B535" s="70" t="s">
        <v>16</v>
      </c>
      <c r="C535" s="70" t="s">
        <v>3125</v>
      </c>
      <c r="D535" s="70" t="s">
        <v>3326</v>
      </c>
      <c r="E535" s="84" t="s">
        <v>274</v>
      </c>
      <c r="F535" s="71">
        <v>490.68</v>
      </c>
      <c r="G535" s="71"/>
      <c r="H535" s="86">
        <f t="shared" si="9"/>
        <v>327.23999999989275</v>
      </c>
      <c r="I535" s="76">
        <v>7990.03</v>
      </c>
      <c r="J535" s="16"/>
    </row>
    <row r="536" spans="1:10" x14ac:dyDescent="0.25">
      <c r="A536" s="81">
        <v>46000</v>
      </c>
      <c r="B536" s="70" t="s">
        <v>34</v>
      </c>
      <c r="C536" s="70"/>
      <c r="D536" s="70" t="s">
        <v>2591</v>
      </c>
      <c r="E536" s="84" t="s">
        <v>274</v>
      </c>
      <c r="F536" s="71"/>
      <c r="G536" s="71">
        <v>500</v>
      </c>
      <c r="H536" s="86">
        <f t="shared" si="9"/>
        <v>827.23999999989269</v>
      </c>
      <c r="I536" s="76">
        <v>4200.0200000000004</v>
      </c>
      <c r="J536" s="16"/>
    </row>
    <row r="537" spans="1:10" x14ac:dyDescent="0.25">
      <c r="A537" s="81">
        <v>46002</v>
      </c>
      <c r="B537" s="70" t="s">
        <v>16</v>
      </c>
      <c r="C537" s="70" t="s">
        <v>149</v>
      </c>
      <c r="D537" s="70" t="s">
        <v>3327</v>
      </c>
      <c r="E537" s="84" t="s">
        <v>274</v>
      </c>
      <c r="F537" s="71"/>
      <c r="G537" s="71">
        <v>40000</v>
      </c>
      <c r="H537" s="86">
        <f t="shared" si="9"/>
        <v>40827.239999999896</v>
      </c>
      <c r="I537" s="76">
        <v>4300.0200000000004</v>
      </c>
      <c r="J537" s="16"/>
    </row>
    <row r="538" spans="1:10" x14ac:dyDescent="0.25">
      <c r="A538" s="81">
        <v>46006</v>
      </c>
      <c r="B538" s="70" t="s">
        <v>16</v>
      </c>
      <c r="C538" s="70" t="s">
        <v>3125</v>
      </c>
      <c r="D538" s="70" t="s">
        <v>3326</v>
      </c>
      <c r="E538" s="84" t="s">
        <v>274</v>
      </c>
      <c r="F538" s="71">
        <v>24534.03</v>
      </c>
      <c r="G538" s="71"/>
      <c r="H538" s="86">
        <f t="shared" si="9"/>
        <v>16293.209999999897</v>
      </c>
      <c r="I538" s="76">
        <v>7990.03</v>
      </c>
      <c r="J538" s="16"/>
    </row>
    <row r="539" spans="1:10" x14ac:dyDescent="0.25">
      <c r="A539" s="81">
        <v>46008</v>
      </c>
      <c r="B539" s="70" t="s">
        <v>121</v>
      </c>
      <c r="C539" s="70" t="s">
        <v>532</v>
      </c>
      <c r="D539" s="70" t="s">
        <v>3163</v>
      </c>
      <c r="E539" s="84" t="s">
        <v>274</v>
      </c>
      <c r="F539" s="71">
        <v>10000</v>
      </c>
      <c r="G539" s="71"/>
      <c r="H539" s="86">
        <f t="shared" si="9"/>
        <v>6293.2099999998973</v>
      </c>
      <c r="I539" s="76">
        <v>1200</v>
      </c>
      <c r="J539" s="16"/>
    </row>
    <row r="540" spans="1:10" x14ac:dyDescent="0.25">
      <c r="A540" s="81">
        <v>46006</v>
      </c>
      <c r="B540" s="70">
        <v>3647</v>
      </c>
      <c r="C540" s="70" t="s">
        <v>3328</v>
      </c>
      <c r="D540" s="70" t="s">
        <v>3329</v>
      </c>
      <c r="E540" s="84" t="s">
        <v>274</v>
      </c>
      <c r="F540" s="71">
        <v>2833.58</v>
      </c>
      <c r="G540" s="71"/>
      <c r="H540" s="86">
        <f t="shared" si="9"/>
        <v>3459.6299999998973</v>
      </c>
      <c r="I540" s="76">
        <v>6000.01</v>
      </c>
      <c r="J540" s="16" t="s">
        <v>3330</v>
      </c>
    </row>
    <row r="541" spans="1:10" x14ac:dyDescent="0.25">
      <c r="A541" s="81"/>
      <c r="B541" s="70"/>
      <c r="C541" s="70"/>
      <c r="D541" s="70"/>
      <c r="E541" s="84"/>
      <c r="F541" s="71"/>
      <c r="G541" s="71"/>
      <c r="H541" s="86"/>
      <c r="I541" s="76"/>
      <c r="J541" s="16"/>
    </row>
    <row r="542" spans="1:10" x14ac:dyDescent="0.25">
      <c r="A542" s="81"/>
      <c r="B542" s="70"/>
      <c r="C542" s="70"/>
      <c r="D542" s="70"/>
      <c r="E542" s="84"/>
      <c r="F542" s="71"/>
      <c r="G542" s="71"/>
      <c r="H542" s="86"/>
      <c r="I542" s="76"/>
      <c r="J542" s="16"/>
    </row>
    <row r="543" spans="1:10" x14ac:dyDescent="0.25">
      <c r="A543" s="81"/>
      <c r="B543" s="70"/>
      <c r="C543" s="70"/>
      <c r="D543" s="70"/>
      <c r="E543" s="84"/>
      <c r="F543" s="71"/>
      <c r="G543" s="71"/>
      <c r="H543" s="86"/>
      <c r="I543" s="76"/>
      <c r="J543" s="16"/>
    </row>
    <row r="544" spans="1:10" x14ac:dyDescent="0.25">
      <c r="A544" s="81"/>
      <c r="B544" s="70"/>
      <c r="C544" s="70"/>
      <c r="D544" s="70"/>
      <c r="E544" s="84"/>
      <c r="F544" s="71"/>
      <c r="G544" s="71"/>
      <c r="H544" s="86"/>
      <c r="I544" s="76"/>
      <c r="J544" s="16"/>
    </row>
    <row r="545" spans="1:10" x14ac:dyDescent="0.25">
      <c r="A545" s="81"/>
      <c r="B545" s="70"/>
      <c r="C545" s="70"/>
      <c r="D545" s="70"/>
      <c r="E545" s="84"/>
      <c r="F545" s="71"/>
      <c r="G545" s="71"/>
      <c r="H545" s="72"/>
      <c r="I545" s="76"/>
      <c r="J545" s="16"/>
    </row>
    <row r="546" spans="1:10" x14ac:dyDescent="0.25">
      <c r="A546" s="81"/>
      <c r="B546" s="70"/>
      <c r="C546" s="70"/>
      <c r="D546" s="70"/>
      <c r="E546" s="84"/>
      <c r="F546" s="71"/>
      <c r="G546" s="71"/>
      <c r="H546" s="72"/>
      <c r="I546" s="76"/>
      <c r="J546" s="16"/>
    </row>
    <row r="547" spans="1:10" x14ac:dyDescent="0.25">
      <c r="A547" s="81"/>
      <c r="B547" s="70"/>
      <c r="C547" s="70"/>
      <c r="D547" s="70"/>
      <c r="E547" s="84"/>
      <c r="F547" s="71"/>
      <c r="G547" s="71"/>
      <c r="H547" s="72"/>
      <c r="I547" s="76"/>
      <c r="J547" s="16"/>
    </row>
    <row r="548" spans="1:10" x14ac:dyDescent="0.25">
      <c r="A548" s="81"/>
      <c r="B548" s="70"/>
      <c r="C548" s="70"/>
      <c r="D548" s="70"/>
      <c r="E548" s="84"/>
      <c r="F548" s="71"/>
      <c r="G548" s="71"/>
      <c r="H548" s="72"/>
      <c r="I548" s="76"/>
      <c r="J548" s="16"/>
    </row>
    <row r="549" spans="1:10" x14ac:dyDescent="0.25">
      <c r="A549" s="81"/>
      <c r="B549" s="70"/>
      <c r="C549" s="70"/>
      <c r="D549" s="70"/>
      <c r="E549" s="84"/>
      <c r="F549" s="71"/>
      <c r="G549" s="71"/>
      <c r="H549" s="72"/>
      <c r="I549" s="76"/>
      <c r="J549" s="16"/>
    </row>
    <row r="550" spans="1:10" x14ac:dyDescent="0.25">
      <c r="A550" s="81"/>
      <c r="B550" s="70"/>
      <c r="C550" s="70"/>
      <c r="D550" s="70"/>
      <c r="E550" s="84"/>
      <c r="F550" s="71"/>
      <c r="G550" s="71"/>
      <c r="H550" s="72"/>
      <c r="I550" s="76"/>
      <c r="J550" s="16"/>
    </row>
    <row r="551" spans="1:10" x14ac:dyDescent="0.25">
      <c r="A551" s="81"/>
      <c r="B551" s="70"/>
      <c r="C551" s="70"/>
      <c r="D551" s="70"/>
      <c r="E551" s="84"/>
      <c r="F551" s="71"/>
      <c r="G551" s="71"/>
      <c r="H551" s="72"/>
      <c r="I551" s="76"/>
      <c r="J551" s="16"/>
    </row>
    <row r="552" spans="1:10" x14ac:dyDescent="0.25">
      <c r="A552" s="81"/>
      <c r="B552" s="70"/>
      <c r="C552" s="70"/>
      <c r="D552" s="70"/>
      <c r="E552" s="84"/>
      <c r="F552" s="71"/>
      <c r="G552" s="71"/>
      <c r="H552" s="72"/>
      <c r="I552" s="76"/>
      <c r="J552" s="16"/>
    </row>
    <row r="554" spans="1:10" x14ac:dyDescent="0.25">
      <c r="D554" t="s">
        <v>1819</v>
      </c>
      <c r="F554"/>
      <c r="G554"/>
    </row>
    <row r="555" spans="1:10" x14ac:dyDescent="0.25">
      <c r="F555"/>
      <c r="G555"/>
    </row>
    <row r="556" spans="1:10" x14ac:dyDescent="0.25">
      <c r="D556" t="s">
        <v>1820</v>
      </c>
      <c r="E556" s="54"/>
      <c r="F556" s="60"/>
      <c r="G556" s="60"/>
      <c r="H556" s="1">
        <v>3459.63</v>
      </c>
    </row>
    <row r="557" spans="1:10" x14ac:dyDescent="0.25">
      <c r="D557" t="s">
        <v>1821</v>
      </c>
      <c r="E557" s="54"/>
      <c r="F557" s="60"/>
      <c r="G557" s="60"/>
      <c r="H557" s="16">
        <v>846.3</v>
      </c>
    </row>
    <row r="558" spans="1:10" x14ac:dyDescent="0.25">
      <c r="D558" t="s">
        <v>1822</v>
      </c>
      <c r="E558" s="90" t="s">
        <v>3336</v>
      </c>
      <c r="F558" s="60"/>
      <c r="G558" s="60"/>
      <c r="H558" s="16"/>
    </row>
    <row r="559" spans="1:10" x14ac:dyDescent="0.25">
      <c r="E559" s="54"/>
      <c r="F559" s="60"/>
      <c r="G559" s="60"/>
      <c r="H559" s="19"/>
    </row>
    <row r="560" spans="1:10" x14ac:dyDescent="0.25">
      <c r="E560" s="54"/>
      <c r="F560" s="60"/>
      <c r="G560" s="60"/>
      <c r="H560" s="1"/>
    </row>
    <row r="561" spans="5:8" x14ac:dyDescent="0.25">
      <c r="E561" s="54"/>
      <c r="F561" s="60"/>
      <c r="G561" s="60"/>
      <c r="H561" s="1">
        <f>SUM(H556:H559)</f>
        <v>4305.93</v>
      </c>
    </row>
  </sheetData>
  <autoFilter ref="I1:I561" xr:uid="{FF1F8ECC-4D68-4E8D-A7D2-EF6B17CC3B32}"/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3B1F-3276-4E1E-9AB4-FA8080B95EDC}">
  <dimension ref="A1:K630"/>
  <sheetViews>
    <sheetView zoomScale="110" zoomScaleNormal="110" workbookViewId="0">
      <selection activeCell="E4" sqref="E4:E609"/>
    </sheetView>
  </sheetViews>
  <sheetFormatPr defaultRowHeight="15" x14ac:dyDescent="0.25"/>
  <cols>
    <col min="1" max="1" width="11.7109375" customWidth="1"/>
    <col min="2" max="2" width="12.28515625" bestFit="1" customWidth="1"/>
    <col min="3" max="3" width="26.28515625" customWidth="1"/>
    <col min="4" max="4" width="30.42578125" customWidth="1"/>
    <col min="6" max="6" width="11.140625" customWidth="1"/>
    <col min="7" max="7" width="13.42578125" bestFit="1" customWidth="1"/>
    <col min="8" max="8" width="13" bestFit="1" customWidth="1"/>
    <col min="9" max="9" width="10.28515625" customWidth="1"/>
    <col min="10" max="10" width="11.28515625" bestFit="1" customWidth="1"/>
  </cols>
  <sheetData>
    <row r="1" spans="1:10" ht="15.75" x14ac:dyDescent="0.25">
      <c r="A1" s="74" t="s">
        <v>0</v>
      </c>
      <c r="B1" s="39" t="s">
        <v>1</v>
      </c>
      <c r="C1" s="39" t="s">
        <v>4</v>
      </c>
      <c r="D1" s="39" t="s">
        <v>3</v>
      </c>
      <c r="E1" s="106" t="s">
        <v>273</v>
      </c>
      <c r="F1" s="75" t="s">
        <v>5</v>
      </c>
      <c r="G1" s="75" t="s">
        <v>6</v>
      </c>
      <c r="H1" s="75" t="s">
        <v>7</v>
      </c>
      <c r="I1" s="64" t="s">
        <v>2</v>
      </c>
      <c r="J1" s="64" t="s">
        <v>341</v>
      </c>
    </row>
    <row r="2" spans="1:10" x14ac:dyDescent="0.25">
      <c r="A2" s="2"/>
      <c r="E2" s="54"/>
      <c r="F2" s="16"/>
      <c r="G2" s="16"/>
      <c r="H2" s="16"/>
      <c r="I2" s="60"/>
    </row>
    <row r="3" spans="1:10" ht="15.75" x14ac:dyDescent="0.25">
      <c r="A3" s="2"/>
      <c r="D3" s="4" t="s">
        <v>2530</v>
      </c>
      <c r="E3" s="54"/>
      <c r="F3" s="16"/>
      <c r="G3" s="16"/>
      <c r="H3" s="16">
        <v>4494.6400000000003</v>
      </c>
      <c r="I3" s="60"/>
      <c r="J3" t="s">
        <v>780</v>
      </c>
    </row>
    <row r="4" spans="1:10" x14ac:dyDescent="0.25">
      <c r="A4" s="69">
        <v>45292</v>
      </c>
      <c r="B4" s="70">
        <v>3167</v>
      </c>
      <c r="C4" s="70" t="s">
        <v>624</v>
      </c>
      <c r="D4" s="70" t="s">
        <v>2799</v>
      </c>
      <c r="E4" s="73" t="s">
        <v>274</v>
      </c>
      <c r="F4" s="71">
        <v>108.82</v>
      </c>
      <c r="G4" s="71"/>
      <c r="H4" s="72">
        <f t="shared" ref="H4:H67" si="0">SUM(H3-F4+G4)</f>
        <v>4385.8200000000006</v>
      </c>
      <c r="I4" s="76">
        <v>6000.04</v>
      </c>
    </row>
    <row r="5" spans="1:10" x14ac:dyDescent="0.25">
      <c r="A5" s="69">
        <v>45299</v>
      </c>
      <c r="B5" s="70" t="s">
        <v>34</v>
      </c>
      <c r="C5" s="70" t="s">
        <v>2538</v>
      </c>
      <c r="D5" s="70" t="s">
        <v>63</v>
      </c>
      <c r="E5" s="73" t="s">
        <v>274</v>
      </c>
      <c r="F5" s="71"/>
      <c r="G5" s="71">
        <v>100</v>
      </c>
      <c r="H5" s="72">
        <f t="shared" si="0"/>
        <v>4485.8200000000006</v>
      </c>
      <c r="I5" s="76">
        <v>4900.01</v>
      </c>
    </row>
    <row r="6" spans="1:10" x14ac:dyDescent="0.25">
      <c r="A6" s="69">
        <v>45303</v>
      </c>
      <c r="B6" s="70">
        <v>3168</v>
      </c>
      <c r="C6" s="70" t="s">
        <v>374</v>
      </c>
      <c r="D6" s="70" t="s">
        <v>13</v>
      </c>
      <c r="E6" s="73" t="s">
        <v>274</v>
      </c>
      <c r="F6" s="71">
        <v>113</v>
      </c>
      <c r="G6" s="71"/>
      <c r="H6" s="72">
        <f t="shared" si="0"/>
        <v>4372.8200000000006</v>
      </c>
      <c r="I6" s="76">
        <v>6000.17</v>
      </c>
    </row>
    <row r="7" spans="1:10" x14ac:dyDescent="0.25">
      <c r="A7" s="69">
        <v>45320</v>
      </c>
      <c r="B7" s="70" t="s">
        <v>16</v>
      </c>
      <c r="C7" s="70" t="s">
        <v>1335</v>
      </c>
      <c r="D7" s="70" t="s">
        <v>2553</v>
      </c>
      <c r="E7" s="73" t="s">
        <v>274</v>
      </c>
      <c r="F7" s="71">
        <v>789</v>
      </c>
      <c r="G7" s="71"/>
      <c r="H7" s="72">
        <f t="shared" si="0"/>
        <v>3583.8200000000006</v>
      </c>
      <c r="I7" s="76">
        <v>7990.06</v>
      </c>
    </row>
    <row r="8" spans="1:10" x14ac:dyDescent="0.25">
      <c r="A8" s="69">
        <v>45322</v>
      </c>
      <c r="B8" s="70" t="s">
        <v>16</v>
      </c>
      <c r="C8" s="70" t="s">
        <v>2862</v>
      </c>
      <c r="D8" s="70" t="s">
        <v>2545</v>
      </c>
      <c r="E8" s="73" t="s">
        <v>274</v>
      </c>
      <c r="F8" s="71">
        <v>426.22</v>
      </c>
      <c r="G8" s="71"/>
      <c r="H8" s="72">
        <f t="shared" si="0"/>
        <v>3157.6000000000004</v>
      </c>
      <c r="I8" s="76">
        <v>7990.03</v>
      </c>
    </row>
    <row r="9" spans="1:10" x14ac:dyDescent="0.25">
      <c r="A9" s="69">
        <v>45322</v>
      </c>
      <c r="B9" s="70" t="s">
        <v>16</v>
      </c>
      <c r="C9" s="70" t="s">
        <v>2862</v>
      </c>
      <c r="D9" s="70" t="s">
        <v>2545</v>
      </c>
      <c r="E9" s="73" t="s">
        <v>274</v>
      </c>
      <c r="F9" s="71">
        <v>1193.82</v>
      </c>
      <c r="G9" s="71"/>
      <c r="H9" s="72">
        <f t="shared" si="0"/>
        <v>1963.7800000000004</v>
      </c>
      <c r="I9" s="76">
        <v>7990.03</v>
      </c>
    </row>
    <row r="10" spans="1:10" x14ac:dyDescent="0.25">
      <c r="A10" s="69">
        <v>45322</v>
      </c>
      <c r="B10" s="70">
        <v>3169</v>
      </c>
      <c r="C10" s="70" t="s">
        <v>624</v>
      </c>
      <c r="D10" s="70" t="s">
        <v>2799</v>
      </c>
      <c r="E10" s="73" t="s">
        <v>274</v>
      </c>
      <c r="F10" s="71">
        <v>108.82</v>
      </c>
      <c r="G10" s="71"/>
      <c r="H10" s="72">
        <f t="shared" si="0"/>
        <v>1854.9600000000005</v>
      </c>
      <c r="I10" s="76">
        <v>6000.04</v>
      </c>
      <c r="J10" t="s">
        <v>780</v>
      </c>
    </row>
    <row r="11" spans="1:10" x14ac:dyDescent="0.25">
      <c r="A11" s="69">
        <v>45323</v>
      </c>
      <c r="B11" s="70" t="s">
        <v>16</v>
      </c>
      <c r="C11" s="70" t="s">
        <v>1335</v>
      </c>
      <c r="D11" s="70" t="s">
        <v>2553</v>
      </c>
      <c r="E11" s="73" t="s">
        <v>274</v>
      </c>
      <c r="F11" s="71">
        <v>124.85</v>
      </c>
      <c r="G11" s="71"/>
      <c r="H11" s="72">
        <f t="shared" si="0"/>
        <v>1730.1100000000006</v>
      </c>
      <c r="I11" s="76">
        <v>7990.05</v>
      </c>
    </row>
    <row r="12" spans="1:10" x14ac:dyDescent="0.25">
      <c r="A12" s="69">
        <v>45325</v>
      </c>
      <c r="B12" s="70">
        <v>3170</v>
      </c>
      <c r="C12" s="70" t="s">
        <v>161</v>
      </c>
      <c r="D12" s="70" t="s">
        <v>2863</v>
      </c>
      <c r="E12" s="73" t="s">
        <v>274</v>
      </c>
      <c r="F12" s="71">
        <v>308</v>
      </c>
      <c r="G12" s="71"/>
      <c r="H12" s="72">
        <f t="shared" si="0"/>
        <v>1422.1100000000006</v>
      </c>
      <c r="I12" s="76">
        <v>7300.03</v>
      </c>
    </row>
    <row r="13" spans="1:10" x14ac:dyDescent="0.25">
      <c r="A13" s="69">
        <v>45336</v>
      </c>
      <c r="B13" s="70">
        <v>3171</v>
      </c>
      <c r="C13" s="70" t="s">
        <v>11</v>
      </c>
      <c r="D13" s="70" t="s">
        <v>1063</v>
      </c>
      <c r="E13" s="73" t="s">
        <v>274</v>
      </c>
      <c r="F13" s="71">
        <v>136</v>
      </c>
      <c r="G13" s="71"/>
      <c r="H13" s="72">
        <f t="shared" si="0"/>
        <v>1286.1100000000006</v>
      </c>
      <c r="I13" s="76">
        <v>6000.17</v>
      </c>
    </row>
    <row r="14" spans="1:10" x14ac:dyDescent="0.25">
      <c r="A14" s="69">
        <v>45336</v>
      </c>
      <c r="B14" s="70">
        <v>3171</v>
      </c>
      <c r="C14" s="70" t="s">
        <v>11</v>
      </c>
      <c r="D14" s="70" t="s">
        <v>2864</v>
      </c>
      <c r="E14" s="73" t="s">
        <v>274</v>
      </c>
      <c r="F14" s="71">
        <v>135.99</v>
      </c>
      <c r="G14" s="71"/>
      <c r="H14" s="72">
        <f t="shared" si="0"/>
        <v>1150.1200000000006</v>
      </c>
      <c r="I14" s="76">
        <v>6000.05</v>
      </c>
    </row>
    <row r="15" spans="1:10" x14ac:dyDescent="0.25">
      <c r="A15" s="69">
        <v>45336</v>
      </c>
      <c r="B15" s="70">
        <v>3171</v>
      </c>
      <c r="C15" s="70" t="s">
        <v>11</v>
      </c>
      <c r="D15" s="70" t="s">
        <v>2865</v>
      </c>
      <c r="E15" s="73" t="s">
        <v>274</v>
      </c>
      <c r="F15" s="71">
        <v>69.989999999999995</v>
      </c>
      <c r="G15" s="71"/>
      <c r="H15" s="72">
        <f t="shared" si="0"/>
        <v>1080.1300000000006</v>
      </c>
      <c r="I15" s="76">
        <v>6000.05</v>
      </c>
    </row>
    <row r="16" spans="1:10" x14ac:dyDescent="0.25">
      <c r="A16" s="69">
        <v>45336</v>
      </c>
      <c r="B16" s="70">
        <v>3171</v>
      </c>
      <c r="C16" s="70" t="s">
        <v>11</v>
      </c>
      <c r="D16" s="70" t="s">
        <v>2009</v>
      </c>
      <c r="E16" s="73" t="s">
        <v>274</v>
      </c>
      <c r="F16" s="71">
        <v>19.989999999999998</v>
      </c>
      <c r="G16" s="71"/>
      <c r="H16" s="72">
        <f t="shared" si="0"/>
        <v>1060.1400000000006</v>
      </c>
      <c r="I16" s="76">
        <v>6000.05</v>
      </c>
    </row>
    <row r="17" spans="1:10" x14ac:dyDescent="0.25">
      <c r="A17" s="69">
        <v>45336</v>
      </c>
      <c r="B17" s="70">
        <v>3171</v>
      </c>
      <c r="C17" s="70" t="s">
        <v>11</v>
      </c>
      <c r="D17" s="70" t="s">
        <v>2866</v>
      </c>
      <c r="E17" s="73" t="s">
        <v>274</v>
      </c>
      <c r="F17" s="71">
        <v>149.99</v>
      </c>
      <c r="G17" s="71"/>
      <c r="H17" s="72">
        <f t="shared" si="0"/>
        <v>910.15000000000055</v>
      </c>
      <c r="I17" s="76">
        <v>6000.05</v>
      </c>
      <c r="J17" s="22" t="s">
        <v>780</v>
      </c>
    </row>
    <row r="18" spans="1:10" x14ac:dyDescent="0.25">
      <c r="A18" s="69">
        <v>45356</v>
      </c>
      <c r="B18" s="70">
        <v>3172</v>
      </c>
      <c r="C18" s="70" t="s">
        <v>624</v>
      </c>
      <c r="D18" s="70" t="s">
        <v>2799</v>
      </c>
      <c r="E18" s="73" t="s">
        <v>274</v>
      </c>
      <c r="F18" s="71">
        <v>108.82</v>
      </c>
      <c r="G18" s="71"/>
      <c r="H18" s="72">
        <f t="shared" si="0"/>
        <v>801.33000000000061</v>
      </c>
      <c r="I18" s="76">
        <v>6000.04</v>
      </c>
    </row>
    <row r="19" spans="1:10" x14ac:dyDescent="0.25">
      <c r="A19" s="69">
        <v>45359</v>
      </c>
      <c r="B19" s="70" t="s">
        <v>16</v>
      </c>
      <c r="C19" s="70" t="s">
        <v>149</v>
      </c>
      <c r="D19" s="70" t="s">
        <v>2867</v>
      </c>
      <c r="E19" s="73" t="s">
        <v>274</v>
      </c>
      <c r="F19" s="71"/>
      <c r="G19" s="71">
        <v>65000</v>
      </c>
      <c r="H19" s="72">
        <f t="shared" si="0"/>
        <v>65801.33</v>
      </c>
      <c r="I19" s="76">
        <v>4300.0200000000004</v>
      </c>
    </row>
    <row r="20" spans="1:10" x14ac:dyDescent="0.25">
      <c r="A20" s="69">
        <v>45362</v>
      </c>
      <c r="B20" s="70" t="s">
        <v>34</v>
      </c>
      <c r="C20" s="70" t="s">
        <v>446</v>
      </c>
      <c r="D20" s="70" t="s">
        <v>370</v>
      </c>
      <c r="E20" s="73" t="s">
        <v>274</v>
      </c>
      <c r="F20" s="71"/>
      <c r="G20" s="71">
        <v>5600</v>
      </c>
      <c r="H20" s="72">
        <f t="shared" si="0"/>
        <v>71401.33</v>
      </c>
      <c r="I20" s="76">
        <v>4500.01</v>
      </c>
    </row>
    <row r="21" spans="1:10" x14ac:dyDescent="0.25">
      <c r="A21" s="69"/>
      <c r="B21" s="70"/>
      <c r="C21" s="70"/>
      <c r="D21" s="70" t="s">
        <v>451</v>
      </c>
      <c r="E21" s="73" t="s">
        <v>274</v>
      </c>
      <c r="F21" s="71"/>
      <c r="G21" s="71">
        <v>1400</v>
      </c>
      <c r="H21" s="72">
        <f t="shared" si="0"/>
        <v>72801.33</v>
      </c>
      <c r="I21" s="76">
        <v>4200.01</v>
      </c>
    </row>
    <row r="22" spans="1:10" x14ac:dyDescent="0.25">
      <c r="A22" s="69"/>
      <c r="B22" s="70"/>
      <c r="C22" s="70"/>
      <c r="D22" s="70" t="s">
        <v>841</v>
      </c>
      <c r="E22" s="73" t="s">
        <v>274</v>
      </c>
      <c r="F22" s="71"/>
      <c r="G22" s="71">
        <v>3000</v>
      </c>
      <c r="H22" s="72">
        <f t="shared" si="0"/>
        <v>75801.33</v>
      </c>
      <c r="I22" s="76">
        <v>4900.05</v>
      </c>
    </row>
    <row r="23" spans="1:10" x14ac:dyDescent="0.25">
      <c r="A23" s="69">
        <v>45379</v>
      </c>
      <c r="B23" s="70" t="s">
        <v>34</v>
      </c>
      <c r="C23" s="70" t="s">
        <v>2868</v>
      </c>
      <c r="D23" s="70" t="s">
        <v>2872</v>
      </c>
      <c r="E23" s="73" t="s">
        <v>274</v>
      </c>
      <c r="F23" s="71"/>
      <c r="G23" s="71">
        <v>200</v>
      </c>
      <c r="H23" s="72">
        <f t="shared" si="0"/>
        <v>76001.33</v>
      </c>
      <c r="I23" s="76">
        <v>4500.0200000000004</v>
      </c>
    </row>
    <row r="24" spans="1:10" x14ac:dyDescent="0.25">
      <c r="A24" s="69"/>
      <c r="B24" s="70"/>
      <c r="C24" s="70" t="s">
        <v>2869</v>
      </c>
      <c r="D24" s="70" t="s">
        <v>2872</v>
      </c>
      <c r="E24" s="73" t="s">
        <v>274</v>
      </c>
      <c r="F24" s="71"/>
      <c r="G24" s="71">
        <v>100</v>
      </c>
      <c r="H24" s="72">
        <f t="shared" si="0"/>
        <v>76101.33</v>
      </c>
      <c r="I24" s="76">
        <v>4500.0200000000004</v>
      </c>
    </row>
    <row r="25" spans="1:10" x14ac:dyDescent="0.25">
      <c r="A25" s="69"/>
      <c r="B25" s="70"/>
      <c r="C25" s="70" t="s">
        <v>2870</v>
      </c>
      <c r="D25" s="70" t="s">
        <v>2872</v>
      </c>
      <c r="E25" s="73" t="s">
        <v>274</v>
      </c>
      <c r="F25" s="71"/>
      <c r="G25" s="71">
        <v>100</v>
      </c>
      <c r="H25" s="72">
        <f t="shared" si="0"/>
        <v>76201.33</v>
      </c>
      <c r="I25" s="76">
        <v>4500.0200000000004</v>
      </c>
    </row>
    <row r="26" spans="1:10" x14ac:dyDescent="0.25">
      <c r="A26" s="69"/>
      <c r="B26" s="70"/>
      <c r="C26" s="70" t="s">
        <v>2871</v>
      </c>
      <c r="D26" s="70" t="s">
        <v>2872</v>
      </c>
      <c r="E26" s="73" t="s">
        <v>274</v>
      </c>
      <c r="F26" s="71"/>
      <c r="G26" s="71">
        <v>100</v>
      </c>
      <c r="H26" s="72">
        <f t="shared" si="0"/>
        <v>76301.33</v>
      </c>
      <c r="I26" s="76">
        <v>4500.0200000000004</v>
      </c>
    </row>
    <row r="27" spans="1:10" x14ac:dyDescent="0.25">
      <c r="A27" s="69">
        <v>45379</v>
      </c>
      <c r="B27" s="70">
        <v>3173</v>
      </c>
      <c r="C27" s="70" t="s">
        <v>624</v>
      </c>
      <c r="D27" s="70" t="s">
        <v>2799</v>
      </c>
      <c r="E27" s="73" t="s">
        <v>274</v>
      </c>
      <c r="F27" s="71">
        <v>108.82</v>
      </c>
      <c r="G27" s="71"/>
      <c r="H27" s="72">
        <f t="shared" si="0"/>
        <v>76192.509999999995</v>
      </c>
      <c r="I27" s="76">
        <v>6000.04</v>
      </c>
      <c r="J27" t="s">
        <v>780</v>
      </c>
    </row>
    <row r="28" spans="1:10" x14ac:dyDescent="0.25">
      <c r="A28" s="69">
        <v>45401</v>
      </c>
      <c r="B28" s="70" t="s">
        <v>34</v>
      </c>
      <c r="C28" s="70" t="s">
        <v>2873</v>
      </c>
      <c r="D28" s="70" t="s">
        <v>2872</v>
      </c>
      <c r="E28" s="73" t="s">
        <v>274</v>
      </c>
      <c r="F28" s="71"/>
      <c r="G28" s="71">
        <v>500</v>
      </c>
      <c r="H28" s="72">
        <f t="shared" si="0"/>
        <v>76692.509999999995</v>
      </c>
      <c r="I28" s="76">
        <v>4500.0200000000004</v>
      </c>
    </row>
    <row r="29" spans="1:10" x14ac:dyDescent="0.25">
      <c r="A29" s="69"/>
      <c r="B29" s="70"/>
      <c r="C29" s="70" t="s">
        <v>2874</v>
      </c>
      <c r="D29" s="70" t="s">
        <v>2872</v>
      </c>
      <c r="E29" s="73" t="s">
        <v>274</v>
      </c>
      <c r="F29" s="71"/>
      <c r="G29" s="71">
        <v>400</v>
      </c>
      <c r="H29" s="72">
        <f t="shared" si="0"/>
        <v>77092.509999999995</v>
      </c>
      <c r="I29" s="76">
        <v>4500.0200000000004</v>
      </c>
    </row>
    <row r="30" spans="1:10" x14ac:dyDescent="0.25">
      <c r="A30" s="69">
        <v>45404</v>
      </c>
      <c r="B30" s="70" t="s">
        <v>121</v>
      </c>
      <c r="C30" s="70" t="s">
        <v>1258</v>
      </c>
      <c r="D30" s="70" t="s">
        <v>1074</v>
      </c>
      <c r="E30" s="73" t="s">
        <v>274</v>
      </c>
      <c r="F30" s="71">
        <v>50000</v>
      </c>
      <c r="G30" s="71"/>
      <c r="H30" s="72">
        <f t="shared" si="0"/>
        <v>27092.509999999995</v>
      </c>
      <c r="I30" s="76">
        <v>1200</v>
      </c>
    </row>
    <row r="31" spans="1:10" x14ac:dyDescent="0.25">
      <c r="A31" s="69">
        <v>45405</v>
      </c>
      <c r="B31" s="70" t="s">
        <v>34</v>
      </c>
      <c r="C31" s="70" t="s">
        <v>854</v>
      </c>
      <c r="D31" s="70" t="s">
        <v>35</v>
      </c>
      <c r="E31" s="73" t="s">
        <v>274</v>
      </c>
      <c r="F31" s="71"/>
      <c r="G31" s="71">
        <v>150</v>
      </c>
      <c r="H31" s="72">
        <f t="shared" si="0"/>
        <v>27242.509999999995</v>
      </c>
      <c r="I31" s="76">
        <v>4200.01</v>
      </c>
    </row>
    <row r="32" spans="1:10" x14ac:dyDescent="0.25">
      <c r="A32" s="69">
        <v>45412</v>
      </c>
      <c r="B32" s="70">
        <v>3174</v>
      </c>
      <c r="C32" s="70" t="s">
        <v>94</v>
      </c>
      <c r="D32" s="70"/>
      <c r="E32" s="73" t="s">
        <v>274</v>
      </c>
      <c r="F32" s="71"/>
      <c r="G32" s="71"/>
      <c r="H32" s="72">
        <f t="shared" si="0"/>
        <v>27242.509999999995</v>
      </c>
      <c r="I32" s="76"/>
    </row>
    <row r="33" spans="1:10" x14ac:dyDescent="0.25">
      <c r="A33" s="69">
        <v>45412</v>
      </c>
      <c r="B33" s="70">
        <v>3175</v>
      </c>
      <c r="C33" s="70" t="s">
        <v>94</v>
      </c>
      <c r="D33" s="70"/>
      <c r="E33" s="73" t="s">
        <v>274</v>
      </c>
      <c r="F33" s="71"/>
      <c r="G33" s="71"/>
      <c r="H33" s="72">
        <f t="shared" si="0"/>
        <v>27242.509999999995</v>
      </c>
      <c r="I33" s="76"/>
    </row>
    <row r="34" spans="1:10" x14ac:dyDescent="0.25">
      <c r="A34" s="69">
        <v>45412</v>
      </c>
      <c r="B34" s="70">
        <v>3176</v>
      </c>
      <c r="C34" s="70" t="s">
        <v>624</v>
      </c>
      <c r="D34" s="70" t="s">
        <v>2799</v>
      </c>
      <c r="E34" s="73" t="s">
        <v>274</v>
      </c>
      <c r="F34" s="71">
        <v>116.59</v>
      </c>
      <c r="G34" s="71"/>
      <c r="H34" s="72">
        <f t="shared" si="0"/>
        <v>27125.919999999995</v>
      </c>
      <c r="I34" s="76">
        <v>6000.04</v>
      </c>
    </row>
    <row r="35" spans="1:10" x14ac:dyDescent="0.25">
      <c r="A35" s="69">
        <v>45412</v>
      </c>
      <c r="B35" s="70">
        <v>3177</v>
      </c>
      <c r="C35" s="70" t="s">
        <v>2489</v>
      </c>
      <c r="D35" s="70" t="s">
        <v>2879</v>
      </c>
      <c r="E35" s="73" t="s">
        <v>274</v>
      </c>
      <c r="F35" s="71">
        <v>199.99</v>
      </c>
      <c r="G35" s="71"/>
      <c r="H35" s="72">
        <f t="shared" si="0"/>
        <v>26925.929999999993</v>
      </c>
      <c r="I35" s="76">
        <v>6900.01</v>
      </c>
    </row>
    <row r="36" spans="1:10" x14ac:dyDescent="0.25">
      <c r="A36" s="69">
        <v>45414</v>
      </c>
      <c r="B36" s="70" t="s">
        <v>34</v>
      </c>
      <c r="C36" s="70" t="s">
        <v>2870</v>
      </c>
      <c r="D36" s="70" t="s">
        <v>2872</v>
      </c>
      <c r="E36" s="73" t="s">
        <v>274</v>
      </c>
      <c r="F36" s="71"/>
      <c r="G36" s="71">
        <v>200</v>
      </c>
      <c r="H36" s="72">
        <f t="shared" si="0"/>
        <v>27125.929999999993</v>
      </c>
      <c r="I36" s="76">
        <v>4500.0200000000004</v>
      </c>
      <c r="J36" t="s">
        <v>780</v>
      </c>
    </row>
    <row r="37" spans="1:10" x14ac:dyDescent="0.25">
      <c r="A37" s="69">
        <v>45414</v>
      </c>
      <c r="B37" s="70" t="s">
        <v>16</v>
      </c>
      <c r="C37" s="70" t="s">
        <v>2875</v>
      </c>
      <c r="D37" s="70" t="s">
        <v>2876</v>
      </c>
      <c r="E37" s="73" t="s">
        <v>274</v>
      </c>
      <c r="F37" s="71">
        <v>999.99</v>
      </c>
      <c r="G37" s="71"/>
      <c r="H37" s="72">
        <f t="shared" si="0"/>
        <v>26125.939999999991</v>
      </c>
      <c r="I37" s="76">
        <v>6900.01</v>
      </c>
    </row>
    <row r="38" spans="1:10" x14ac:dyDescent="0.25">
      <c r="A38" s="69">
        <v>45414</v>
      </c>
      <c r="B38" s="70" t="s">
        <v>16</v>
      </c>
      <c r="C38" s="70" t="s">
        <v>2875</v>
      </c>
      <c r="D38" s="70" t="s">
        <v>2876</v>
      </c>
      <c r="E38" s="73" t="s">
        <v>274</v>
      </c>
      <c r="F38" s="71">
        <v>1000</v>
      </c>
      <c r="G38" s="71"/>
      <c r="H38" s="72">
        <f t="shared" si="0"/>
        <v>25125.939999999991</v>
      </c>
      <c r="I38" s="76">
        <v>6900.01</v>
      </c>
    </row>
    <row r="39" spans="1:10" x14ac:dyDescent="0.25">
      <c r="A39" s="69">
        <v>45418</v>
      </c>
      <c r="B39" s="70">
        <v>3178</v>
      </c>
      <c r="C39" s="70" t="s">
        <v>2877</v>
      </c>
      <c r="D39" s="70" t="s">
        <v>2880</v>
      </c>
      <c r="E39" s="73" t="s">
        <v>274</v>
      </c>
      <c r="F39" s="71">
        <v>4350</v>
      </c>
      <c r="G39" s="71"/>
      <c r="H39" s="72">
        <f t="shared" si="0"/>
        <v>20775.939999999991</v>
      </c>
      <c r="I39" s="76">
        <v>6700.04</v>
      </c>
    </row>
    <row r="40" spans="1:10" x14ac:dyDescent="0.25">
      <c r="A40" s="69">
        <v>45432</v>
      </c>
      <c r="B40" s="70" t="s">
        <v>34</v>
      </c>
      <c r="C40" s="70" t="s">
        <v>2870</v>
      </c>
      <c r="D40" s="70" t="s">
        <v>2872</v>
      </c>
      <c r="E40" s="73" t="s">
        <v>274</v>
      </c>
      <c r="F40" s="71"/>
      <c r="G40" s="71">
        <v>300</v>
      </c>
      <c r="H40" s="72">
        <f t="shared" si="0"/>
        <v>21075.939999999991</v>
      </c>
      <c r="I40" s="76">
        <v>4500.0200000000004</v>
      </c>
    </row>
    <row r="41" spans="1:10" x14ac:dyDescent="0.25">
      <c r="A41" s="69"/>
      <c r="B41" s="70"/>
      <c r="C41" s="70" t="s">
        <v>2874</v>
      </c>
      <c r="D41" s="70" t="s">
        <v>2872</v>
      </c>
      <c r="E41" s="73" t="s">
        <v>274</v>
      </c>
      <c r="G41" s="71">
        <v>600</v>
      </c>
      <c r="H41" s="72">
        <f t="shared" si="0"/>
        <v>21675.939999999991</v>
      </c>
      <c r="I41" s="76">
        <v>4500.0200000000004</v>
      </c>
    </row>
    <row r="42" spans="1:10" x14ac:dyDescent="0.25">
      <c r="A42" s="69">
        <v>45432</v>
      </c>
      <c r="B42" s="70">
        <v>3179</v>
      </c>
      <c r="C42" s="70" t="s">
        <v>11</v>
      </c>
      <c r="D42" s="70" t="s">
        <v>2878</v>
      </c>
      <c r="E42" s="73" t="s">
        <v>274</v>
      </c>
      <c r="F42" s="71">
        <v>4110.6000000000004</v>
      </c>
      <c r="G42" s="71"/>
      <c r="H42" s="72">
        <f t="shared" si="0"/>
        <v>17565.339999999989</v>
      </c>
      <c r="I42" s="76">
        <v>6700.04</v>
      </c>
    </row>
    <row r="43" spans="1:10" x14ac:dyDescent="0.25">
      <c r="A43" s="69">
        <v>45440</v>
      </c>
      <c r="B43" s="70" t="s">
        <v>121</v>
      </c>
      <c r="C43" s="70" t="s">
        <v>1940</v>
      </c>
      <c r="D43" s="70" t="s">
        <v>1513</v>
      </c>
      <c r="E43" s="73" t="s">
        <v>274</v>
      </c>
      <c r="F43" s="71"/>
      <c r="G43" s="71">
        <v>40000</v>
      </c>
      <c r="H43" s="72">
        <f t="shared" si="0"/>
        <v>57565.339999999989</v>
      </c>
      <c r="I43" s="76">
        <v>1200</v>
      </c>
    </row>
    <row r="44" spans="1:10" x14ac:dyDescent="0.25">
      <c r="A44" s="69">
        <v>45440</v>
      </c>
      <c r="B44" s="70">
        <v>3180</v>
      </c>
      <c r="C44" s="70" t="s">
        <v>31</v>
      </c>
      <c r="D44" s="70" t="s">
        <v>1521</v>
      </c>
      <c r="E44" s="73" t="s">
        <v>274</v>
      </c>
      <c r="F44" s="71">
        <v>1864.75</v>
      </c>
      <c r="G44" s="71"/>
      <c r="H44" s="72">
        <f t="shared" si="0"/>
        <v>55700.589999999989</v>
      </c>
      <c r="I44" s="76">
        <v>6010.03</v>
      </c>
    </row>
    <row r="45" spans="1:10" x14ac:dyDescent="0.25">
      <c r="A45" s="69">
        <v>45441</v>
      </c>
      <c r="B45" s="70">
        <v>3181</v>
      </c>
      <c r="C45" s="70" t="s">
        <v>2275</v>
      </c>
      <c r="D45" s="70" t="s">
        <v>444</v>
      </c>
      <c r="E45" s="73" t="s">
        <v>274</v>
      </c>
      <c r="F45" s="71">
        <v>47700</v>
      </c>
      <c r="G45" s="71"/>
      <c r="H45" s="72">
        <f t="shared" si="0"/>
        <v>8000.5899999999892</v>
      </c>
      <c r="I45" s="76">
        <v>6010.02</v>
      </c>
      <c r="J45" t="s">
        <v>780</v>
      </c>
    </row>
    <row r="46" spans="1:10" x14ac:dyDescent="0.25">
      <c r="A46" s="69">
        <v>45447</v>
      </c>
      <c r="B46" s="70">
        <v>3182</v>
      </c>
      <c r="C46" s="70" t="s">
        <v>624</v>
      </c>
      <c r="D46" s="70" t="s">
        <v>2799</v>
      </c>
      <c r="E46" s="73" t="s">
        <v>274</v>
      </c>
      <c r="F46" s="71">
        <v>192.86</v>
      </c>
      <c r="G46" s="71"/>
      <c r="H46" s="72">
        <f t="shared" si="0"/>
        <v>7807.7299999999896</v>
      </c>
      <c r="I46" s="76">
        <v>6000.04</v>
      </c>
    </row>
    <row r="47" spans="1:10" x14ac:dyDescent="0.25">
      <c r="A47" s="69">
        <v>45453</v>
      </c>
      <c r="B47" s="70" t="s">
        <v>34</v>
      </c>
      <c r="C47" s="70" t="s">
        <v>2258</v>
      </c>
      <c r="D47" s="70" t="s">
        <v>35</v>
      </c>
      <c r="E47" s="73" t="s">
        <v>274</v>
      </c>
      <c r="F47" s="71"/>
      <c r="G47" s="71">
        <v>150</v>
      </c>
      <c r="H47" s="72">
        <f t="shared" si="0"/>
        <v>7957.7299999999896</v>
      </c>
      <c r="I47" s="76">
        <v>4200.01</v>
      </c>
    </row>
    <row r="48" spans="1:10" x14ac:dyDescent="0.25">
      <c r="A48" s="69">
        <v>45453</v>
      </c>
      <c r="B48" s="70" t="s">
        <v>34</v>
      </c>
      <c r="C48" s="70" t="s">
        <v>2891</v>
      </c>
      <c r="D48" s="70" t="s">
        <v>63</v>
      </c>
      <c r="E48" s="73" t="s">
        <v>274</v>
      </c>
      <c r="F48" s="71"/>
      <c r="G48" s="71">
        <v>4000</v>
      </c>
      <c r="H48" s="72">
        <f t="shared" si="0"/>
        <v>11957.729999999989</v>
      </c>
      <c r="I48" s="76">
        <v>4900.01</v>
      </c>
    </row>
    <row r="49" spans="1:10" x14ac:dyDescent="0.25">
      <c r="A49" s="69">
        <v>45455</v>
      </c>
      <c r="B49" s="70">
        <v>3183</v>
      </c>
      <c r="C49" s="70" t="s">
        <v>2877</v>
      </c>
      <c r="D49" s="70" t="s">
        <v>2880</v>
      </c>
      <c r="E49" s="73" t="s">
        <v>274</v>
      </c>
      <c r="F49" s="71">
        <v>4350</v>
      </c>
      <c r="G49" s="71"/>
      <c r="H49" s="72">
        <f t="shared" si="0"/>
        <v>7607.7299999999886</v>
      </c>
      <c r="I49" s="76">
        <v>6700.04</v>
      </c>
    </row>
    <row r="50" spans="1:10" x14ac:dyDescent="0.25">
      <c r="A50" s="69">
        <v>45455</v>
      </c>
      <c r="B50" s="70">
        <v>3184</v>
      </c>
      <c r="C50" s="70" t="s">
        <v>1738</v>
      </c>
      <c r="D50" s="70" t="s">
        <v>2881</v>
      </c>
      <c r="E50" s="73" t="s">
        <v>274</v>
      </c>
      <c r="F50" s="71">
        <v>300</v>
      </c>
      <c r="G50" s="71"/>
      <c r="H50" s="72">
        <f t="shared" si="0"/>
        <v>7307.7299999999886</v>
      </c>
      <c r="I50" s="76">
        <v>6700.04</v>
      </c>
    </row>
    <row r="51" spans="1:10" x14ac:dyDescent="0.25">
      <c r="A51" s="69">
        <v>45461</v>
      </c>
      <c r="B51" s="70">
        <v>3185</v>
      </c>
      <c r="C51" s="70" t="s">
        <v>2883</v>
      </c>
      <c r="D51" s="70" t="s">
        <v>2892</v>
      </c>
      <c r="E51" s="73" t="s">
        <v>274</v>
      </c>
      <c r="F51" s="71">
        <v>100</v>
      </c>
      <c r="G51" s="71"/>
      <c r="H51" s="72">
        <f t="shared" si="0"/>
        <v>7207.7299999999886</v>
      </c>
      <c r="I51" s="76">
        <v>6900.01</v>
      </c>
    </row>
    <row r="52" spans="1:10" x14ac:dyDescent="0.25">
      <c r="A52" s="69">
        <v>45461</v>
      </c>
      <c r="B52" s="70">
        <v>3186</v>
      </c>
      <c r="C52" s="70" t="s">
        <v>2882</v>
      </c>
      <c r="D52" s="70" t="s">
        <v>2895</v>
      </c>
      <c r="E52" s="73" t="s">
        <v>274</v>
      </c>
      <c r="F52" s="71">
        <v>99.15</v>
      </c>
      <c r="G52" s="71"/>
      <c r="H52" s="72">
        <f t="shared" si="0"/>
        <v>7108.579999999989</v>
      </c>
      <c r="I52" s="76">
        <v>6700.04</v>
      </c>
    </row>
    <row r="53" spans="1:10" x14ac:dyDescent="0.25">
      <c r="A53" s="69">
        <v>45461</v>
      </c>
      <c r="B53" s="70">
        <v>3187</v>
      </c>
      <c r="C53" s="70" t="s">
        <v>11</v>
      </c>
      <c r="D53" s="70" t="s">
        <v>2893</v>
      </c>
      <c r="E53" s="73" t="s">
        <v>274</v>
      </c>
      <c r="F53" s="71">
        <v>52.98</v>
      </c>
      <c r="G53" s="71"/>
      <c r="H53" s="72">
        <f t="shared" si="0"/>
        <v>7055.5999999999894</v>
      </c>
      <c r="I53" s="76">
        <v>6700.04</v>
      </c>
    </row>
    <row r="54" spans="1:10" x14ac:dyDescent="0.25">
      <c r="A54" s="69"/>
      <c r="B54" s="70"/>
      <c r="C54" s="70" t="s">
        <v>69</v>
      </c>
      <c r="D54" s="70" t="s">
        <v>401</v>
      </c>
      <c r="E54" s="73" t="s">
        <v>274</v>
      </c>
      <c r="F54" s="71">
        <v>137.99</v>
      </c>
      <c r="G54" s="71"/>
      <c r="H54" s="72">
        <f t="shared" si="0"/>
        <v>6917.6099999999897</v>
      </c>
      <c r="I54" s="76">
        <v>6000.05</v>
      </c>
    </row>
    <row r="55" spans="1:10" x14ac:dyDescent="0.25">
      <c r="A55" s="69"/>
      <c r="B55" s="70"/>
      <c r="C55" s="70" t="s">
        <v>2894</v>
      </c>
      <c r="D55" s="70" t="s">
        <v>2895</v>
      </c>
      <c r="E55" s="73" t="s">
        <v>274</v>
      </c>
      <c r="F55" s="71">
        <v>17.96</v>
      </c>
      <c r="G55" s="71"/>
      <c r="H55" s="72">
        <f t="shared" si="0"/>
        <v>6899.6499999999896</v>
      </c>
      <c r="I55" s="76">
        <v>6700.04</v>
      </c>
    </row>
    <row r="56" spans="1:10" x14ac:dyDescent="0.25">
      <c r="A56" s="69">
        <v>45461</v>
      </c>
      <c r="B56" s="70">
        <v>3188</v>
      </c>
      <c r="C56" s="70" t="s">
        <v>11</v>
      </c>
      <c r="D56" s="70" t="s">
        <v>2896</v>
      </c>
      <c r="E56" s="73" t="s">
        <v>274</v>
      </c>
      <c r="F56" s="71">
        <v>103.49</v>
      </c>
      <c r="G56" s="71"/>
      <c r="H56" s="72">
        <f t="shared" si="0"/>
        <v>6796.1599999999899</v>
      </c>
      <c r="I56" s="76">
        <v>6000.05</v>
      </c>
    </row>
    <row r="57" spans="1:10" x14ac:dyDescent="0.25">
      <c r="A57" s="69">
        <v>45462</v>
      </c>
      <c r="B57" s="70">
        <v>3189</v>
      </c>
      <c r="C57" s="70" t="s">
        <v>2883</v>
      </c>
      <c r="D57" s="70" t="s">
        <v>2892</v>
      </c>
      <c r="E57" s="73" t="s">
        <v>274</v>
      </c>
      <c r="F57" s="71">
        <v>484</v>
      </c>
      <c r="G57" s="71"/>
      <c r="H57" s="72">
        <f t="shared" si="0"/>
        <v>6312.1599999999899</v>
      </c>
      <c r="I57" s="76">
        <v>6900.01</v>
      </c>
    </row>
    <row r="58" spans="1:10" x14ac:dyDescent="0.25">
      <c r="A58" s="69">
        <v>45464</v>
      </c>
      <c r="B58" s="70" t="s">
        <v>34</v>
      </c>
      <c r="C58" s="70" t="s">
        <v>2884</v>
      </c>
      <c r="D58" s="70" t="s">
        <v>370</v>
      </c>
      <c r="E58" s="73" t="s">
        <v>274</v>
      </c>
      <c r="F58" s="71"/>
      <c r="G58" s="71">
        <v>400</v>
      </c>
      <c r="H58" s="72">
        <f t="shared" si="0"/>
        <v>6712.1599999999899</v>
      </c>
      <c r="I58" s="76">
        <v>4500.01</v>
      </c>
    </row>
    <row r="59" spans="1:10" x14ac:dyDescent="0.25">
      <c r="A59" s="69"/>
      <c r="B59" s="70"/>
      <c r="C59" s="70" t="s">
        <v>2897</v>
      </c>
      <c r="D59" s="70" t="s">
        <v>370</v>
      </c>
      <c r="E59" s="73" t="s">
        <v>274</v>
      </c>
      <c r="F59" s="71"/>
      <c r="G59" s="71">
        <v>400</v>
      </c>
      <c r="H59" s="72">
        <f t="shared" si="0"/>
        <v>7112.1599999999899</v>
      </c>
      <c r="I59" s="76">
        <v>4500.01</v>
      </c>
    </row>
    <row r="60" spans="1:10" x14ac:dyDescent="0.25">
      <c r="A60" s="69">
        <v>45467</v>
      </c>
      <c r="B60" s="70" t="s">
        <v>2885</v>
      </c>
      <c r="C60" s="70" t="s">
        <v>1881</v>
      </c>
      <c r="D60" s="70" t="s">
        <v>2886</v>
      </c>
      <c r="E60" s="73" t="s">
        <v>274</v>
      </c>
      <c r="F60" s="71">
        <v>1000</v>
      </c>
      <c r="G60" s="71"/>
      <c r="H60" s="72">
        <f t="shared" si="0"/>
        <v>6112.1599999999899</v>
      </c>
      <c r="I60" s="76">
        <v>7700.02</v>
      </c>
    </row>
    <row r="61" spans="1:10" x14ac:dyDescent="0.25">
      <c r="A61" s="69">
        <v>45467</v>
      </c>
      <c r="B61" s="70" t="s">
        <v>2887</v>
      </c>
      <c r="C61" s="70" t="s">
        <v>2898</v>
      </c>
      <c r="D61" s="70" t="s">
        <v>540</v>
      </c>
      <c r="E61" s="73" t="s">
        <v>274</v>
      </c>
      <c r="F61" s="71">
        <v>544</v>
      </c>
      <c r="G61" s="71"/>
      <c r="H61" s="72">
        <f t="shared" si="0"/>
        <v>5568.1599999999899</v>
      </c>
      <c r="I61" s="76">
        <v>6700.04</v>
      </c>
    </row>
    <row r="62" spans="1:10" x14ac:dyDescent="0.25">
      <c r="A62" s="69">
        <v>45468</v>
      </c>
      <c r="B62" s="70" t="s">
        <v>2888</v>
      </c>
      <c r="C62" s="70" t="s">
        <v>2889</v>
      </c>
      <c r="D62" s="70" t="s">
        <v>540</v>
      </c>
      <c r="E62" s="73" t="s">
        <v>274</v>
      </c>
      <c r="F62" s="71">
        <v>1000</v>
      </c>
      <c r="G62" s="71"/>
      <c r="H62" s="72">
        <f t="shared" si="0"/>
        <v>4568.1599999999899</v>
      </c>
      <c r="I62" s="76">
        <v>6700.04</v>
      </c>
    </row>
    <row r="63" spans="1:10" x14ac:dyDescent="0.25">
      <c r="A63" s="69">
        <v>45468</v>
      </c>
      <c r="B63" s="70" t="s">
        <v>2890</v>
      </c>
      <c r="C63" s="70" t="s">
        <v>1738</v>
      </c>
      <c r="D63" s="70" t="s">
        <v>2881</v>
      </c>
      <c r="E63" s="73" t="s">
        <v>274</v>
      </c>
      <c r="F63" s="71">
        <v>300</v>
      </c>
      <c r="G63" s="71"/>
      <c r="H63" s="72">
        <f t="shared" si="0"/>
        <v>4268.1599999999899</v>
      </c>
      <c r="I63" s="76">
        <v>6700.04</v>
      </c>
      <c r="J63" t="s">
        <v>780</v>
      </c>
    </row>
    <row r="64" spans="1:10" x14ac:dyDescent="0.25">
      <c r="A64" s="69">
        <v>45476</v>
      </c>
      <c r="B64" s="70" t="s">
        <v>2899</v>
      </c>
      <c r="C64" s="70" t="s">
        <v>2900</v>
      </c>
      <c r="D64" s="70" t="s">
        <v>540</v>
      </c>
      <c r="E64" s="73" t="s">
        <v>274</v>
      </c>
      <c r="F64" s="71">
        <v>264</v>
      </c>
      <c r="G64" s="71"/>
      <c r="H64" s="72">
        <f t="shared" si="0"/>
        <v>4004.1599999999899</v>
      </c>
      <c r="I64" s="76">
        <v>6700.04</v>
      </c>
    </row>
    <row r="65" spans="1:9" x14ac:dyDescent="0.25">
      <c r="A65" s="69">
        <v>45476</v>
      </c>
      <c r="B65" s="70" t="s">
        <v>2901</v>
      </c>
      <c r="C65" s="70" t="s">
        <v>2902</v>
      </c>
      <c r="D65" s="70" t="s">
        <v>540</v>
      </c>
      <c r="E65" s="73" t="s">
        <v>274</v>
      </c>
      <c r="F65" s="71">
        <v>264</v>
      </c>
      <c r="G65" s="71"/>
      <c r="H65" s="72">
        <f t="shared" si="0"/>
        <v>3740.1599999999899</v>
      </c>
      <c r="I65" s="76">
        <v>6700.04</v>
      </c>
    </row>
    <row r="66" spans="1:9" x14ac:dyDescent="0.25">
      <c r="A66" s="69">
        <v>45476</v>
      </c>
      <c r="B66" s="70" t="s">
        <v>2903</v>
      </c>
      <c r="C66" s="70" t="s">
        <v>2898</v>
      </c>
      <c r="D66" s="70" t="s">
        <v>540</v>
      </c>
      <c r="E66" s="73" t="s">
        <v>274</v>
      </c>
      <c r="F66" s="71">
        <v>812</v>
      </c>
      <c r="G66" s="71"/>
      <c r="H66" s="72">
        <f t="shared" si="0"/>
        <v>2928.1599999999899</v>
      </c>
      <c r="I66" s="76">
        <v>6700.04</v>
      </c>
    </row>
    <row r="67" spans="1:9" x14ac:dyDescent="0.25">
      <c r="A67" s="69">
        <v>45476</v>
      </c>
      <c r="B67" s="70" t="s">
        <v>2904</v>
      </c>
      <c r="C67" s="70" t="s">
        <v>2905</v>
      </c>
      <c r="D67" s="70" t="s">
        <v>540</v>
      </c>
      <c r="E67" s="73" t="s">
        <v>274</v>
      </c>
      <c r="F67" s="71">
        <v>504</v>
      </c>
      <c r="G67" s="71"/>
      <c r="H67" s="72">
        <f t="shared" si="0"/>
        <v>2424.1599999999899</v>
      </c>
      <c r="I67" s="76">
        <v>6700.04</v>
      </c>
    </row>
    <row r="68" spans="1:9" x14ac:dyDescent="0.25">
      <c r="A68" s="69">
        <v>45476</v>
      </c>
      <c r="B68" s="70" t="s">
        <v>2906</v>
      </c>
      <c r="C68" s="70" t="s">
        <v>2907</v>
      </c>
      <c r="D68" s="70" t="s">
        <v>540</v>
      </c>
      <c r="E68" s="73" t="s">
        <v>274</v>
      </c>
      <c r="F68" s="71">
        <v>492</v>
      </c>
      <c r="G68" s="71"/>
      <c r="H68" s="72">
        <f t="shared" ref="H68:H132" si="1">SUM(H67-F68+G68)</f>
        <v>1932.1599999999899</v>
      </c>
      <c r="I68" s="76">
        <v>6700.04</v>
      </c>
    </row>
    <row r="69" spans="1:9" x14ac:dyDescent="0.25">
      <c r="A69" s="69">
        <v>45476</v>
      </c>
      <c r="B69" s="70" t="s">
        <v>2908</v>
      </c>
      <c r="C69" s="70" t="s">
        <v>2909</v>
      </c>
      <c r="D69" s="70" t="s">
        <v>540</v>
      </c>
      <c r="E69" s="73" t="s">
        <v>274</v>
      </c>
      <c r="F69" s="71">
        <v>300</v>
      </c>
      <c r="G69" s="71"/>
      <c r="H69" s="72">
        <f t="shared" si="1"/>
        <v>1632.1599999999899</v>
      </c>
      <c r="I69" s="76">
        <v>6700.04</v>
      </c>
    </row>
    <row r="70" spans="1:9" x14ac:dyDescent="0.25">
      <c r="A70" s="69">
        <v>45476</v>
      </c>
      <c r="B70" s="70" t="s">
        <v>34</v>
      </c>
      <c r="C70" s="70" t="s">
        <v>149</v>
      </c>
      <c r="D70" s="70" t="s">
        <v>1974</v>
      </c>
      <c r="E70" s="73" t="s">
        <v>274</v>
      </c>
      <c r="F70" s="71"/>
      <c r="G70" s="71">
        <v>20000</v>
      </c>
      <c r="H70" s="72">
        <f t="shared" si="1"/>
        <v>21632.159999999989</v>
      </c>
      <c r="I70" s="76">
        <v>4300.0200000000004</v>
      </c>
    </row>
    <row r="71" spans="1:9" x14ac:dyDescent="0.25">
      <c r="A71" s="69">
        <v>45476</v>
      </c>
      <c r="B71" s="70" t="s">
        <v>34</v>
      </c>
      <c r="C71" s="70" t="s">
        <v>149</v>
      </c>
      <c r="D71" s="70" t="s">
        <v>1974</v>
      </c>
      <c r="E71" s="73" t="s">
        <v>274</v>
      </c>
      <c r="F71" s="71"/>
      <c r="G71" s="71">
        <v>50000</v>
      </c>
      <c r="H71" s="72">
        <f t="shared" si="1"/>
        <v>71632.159999999989</v>
      </c>
      <c r="I71" s="76">
        <v>4300.0200000000004</v>
      </c>
    </row>
    <row r="72" spans="1:9" x14ac:dyDescent="0.25">
      <c r="A72" s="69">
        <v>45476</v>
      </c>
      <c r="B72" s="70" t="s">
        <v>34</v>
      </c>
      <c r="C72" s="70" t="s">
        <v>2910</v>
      </c>
      <c r="D72" s="70" t="s">
        <v>2911</v>
      </c>
      <c r="E72" s="73" t="s">
        <v>274</v>
      </c>
      <c r="F72" s="71"/>
      <c r="G72" s="71">
        <v>200</v>
      </c>
      <c r="H72" s="72">
        <f t="shared" si="1"/>
        <v>71832.159999999989</v>
      </c>
      <c r="I72" s="76">
        <v>4900.05</v>
      </c>
    </row>
    <row r="73" spans="1:9" x14ac:dyDescent="0.25">
      <c r="A73" s="69">
        <v>45476</v>
      </c>
      <c r="B73" s="70" t="s">
        <v>116</v>
      </c>
      <c r="C73" s="70" t="s">
        <v>2889</v>
      </c>
      <c r="D73" s="70" t="s">
        <v>2912</v>
      </c>
      <c r="E73" s="73" t="s">
        <v>274</v>
      </c>
      <c r="F73" s="71">
        <v>200</v>
      </c>
      <c r="G73" s="71"/>
      <c r="H73" s="72">
        <f t="shared" si="1"/>
        <v>71632.159999999989</v>
      </c>
      <c r="I73" s="76">
        <v>6700.04</v>
      </c>
    </row>
    <row r="74" spans="1:9" x14ac:dyDescent="0.25">
      <c r="A74" s="69">
        <v>45478</v>
      </c>
      <c r="B74" s="70" t="s">
        <v>34</v>
      </c>
      <c r="C74" s="70" t="s">
        <v>2377</v>
      </c>
      <c r="D74" s="70" t="s">
        <v>370</v>
      </c>
      <c r="E74" s="73" t="s">
        <v>274</v>
      </c>
      <c r="F74" s="71"/>
      <c r="G74" s="71">
        <v>800</v>
      </c>
      <c r="H74" s="72">
        <f t="shared" si="1"/>
        <v>72432.159999999989</v>
      </c>
      <c r="I74" s="76">
        <v>4500.01</v>
      </c>
    </row>
    <row r="75" spans="1:9" x14ac:dyDescent="0.25">
      <c r="A75" s="69"/>
      <c r="B75" s="70"/>
      <c r="C75" s="70" t="s">
        <v>2377</v>
      </c>
      <c r="D75" s="70" t="s">
        <v>495</v>
      </c>
      <c r="E75" s="73" t="s">
        <v>274</v>
      </c>
      <c r="F75" s="71"/>
      <c r="G75" s="71">
        <v>1100</v>
      </c>
      <c r="H75" s="72">
        <f t="shared" si="1"/>
        <v>73532.159999999989</v>
      </c>
      <c r="I75" s="76">
        <v>4100.0200000000004</v>
      </c>
    </row>
    <row r="76" spans="1:9" x14ac:dyDescent="0.25">
      <c r="A76" s="69"/>
      <c r="B76" s="70"/>
      <c r="C76" s="70" t="s">
        <v>1520</v>
      </c>
      <c r="D76" s="70" t="s">
        <v>370</v>
      </c>
      <c r="E76" s="73" t="s">
        <v>274</v>
      </c>
      <c r="F76" s="71"/>
      <c r="G76" s="71">
        <v>800</v>
      </c>
      <c r="H76" s="72">
        <f t="shared" si="1"/>
        <v>74332.159999999989</v>
      </c>
      <c r="I76" s="76">
        <v>4500.01</v>
      </c>
    </row>
    <row r="77" spans="1:9" x14ac:dyDescent="0.25">
      <c r="A77" s="69"/>
      <c r="B77" s="70"/>
      <c r="C77" s="70" t="s">
        <v>1520</v>
      </c>
      <c r="D77" s="70" t="s">
        <v>495</v>
      </c>
      <c r="E77" s="73" t="s">
        <v>274</v>
      </c>
      <c r="F77" s="71"/>
      <c r="G77" s="71">
        <v>1100</v>
      </c>
      <c r="H77" s="72">
        <f t="shared" si="1"/>
        <v>75432.159999999989</v>
      </c>
      <c r="I77" s="76">
        <v>4100.0200000000004</v>
      </c>
    </row>
    <row r="78" spans="1:9" ht="15.75" customHeight="1" x14ac:dyDescent="0.25">
      <c r="A78" s="69"/>
      <c r="B78" s="70"/>
      <c r="C78" s="70" t="s">
        <v>807</v>
      </c>
      <c r="D78" s="70" t="s">
        <v>495</v>
      </c>
      <c r="E78" s="73" t="s">
        <v>274</v>
      </c>
      <c r="F78" s="71"/>
      <c r="G78" s="71">
        <v>1200</v>
      </c>
      <c r="H78" s="72">
        <f t="shared" si="1"/>
        <v>76632.159999999989</v>
      </c>
      <c r="I78" s="76">
        <v>4100.0200000000004</v>
      </c>
    </row>
    <row r="79" spans="1:9" ht="15.75" customHeight="1" x14ac:dyDescent="0.25">
      <c r="A79" s="69">
        <v>45481</v>
      </c>
      <c r="B79" s="70" t="s">
        <v>16</v>
      </c>
      <c r="C79" s="70" t="s">
        <v>149</v>
      </c>
      <c r="D79" s="70" t="s">
        <v>1974</v>
      </c>
      <c r="E79" s="73" t="s">
        <v>274</v>
      </c>
      <c r="F79" s="71"/>
      <c r="G79" s="71">
        <v>120000</v>
      </c>
      <c r="H79" s="72">
        <f t="shared" si="1"/>
        <v>196632.15999999997</v>
      </c>
      <c r="I79" s="76">
        <v>4300.0200000000004</v>
      </c>
    </row>
    <row r="80" spans="1:9" x14ac:dyDescent="0.25">
      <c r="A80" s="69">
        <v>45482</v>
      </c>
      <c r="B80" s="70">
        <v>3190</v>
      </c>
      <c r="C80" s="70" t="s">
        <v>2913</v>
      </c>
      <c r="D80" s="70" t="s">
        <v>540</v>
      </c>
      <c r="E80" s="73" t="s">
        <v>274</v>
      </c>
      <c r="F80" s="71">
        <v>96</v>
      </c>
      <c r="G80" s="71"/>
      <c r="H80" s="72">
        <f t="shared" si="1"/>
        <v>196536.15999999997</v>
      </c>
      <c r="I80" s="76">
        <v>6700.04</v>
      </c>
    </row>
    <row r="81" spans="1:10" x14ac:dyDescent="0.25">
      <c r="A81" s="69">
        <v>45482</v>
      </c>
      <c r="B81" s="70">
        <v>3191</v>
      </c>
      <c r="C81" s="70" t="s">
        <v>1231</v>
      </c>
      <c r="D81" s="70" t="s">
        <v>540</v>
      </c>
      <c r="E81" s="73" t="s">
        <v>274</v>
      </c>
      <c r="F81" s="71">
        <v>115</v>
      </c>
      <c r="G81" s="71"/>
      <c r="H81" s="72">
        <f t="shared" si="1"/>
        <v>196421.15999999997</v>
      </c>
      <c r="I81" s="76">
        <v>6700.04</v>
      </c>
    </row>
    <row r="82" spans="1:10" x14ac:dyDescent="0.25">
      <c r="A82" s="69">
        <v>45482</v>
      </c>
      <c r="B82" s="70">
        <v>3192</v>
      </c>
      <c r="C82" s="70" t="s">
        <v>2914</v>
      </c>
      <c r="D82" s="70" t="s">
        <v>540</v>
      </c>
      <c r="E82" s="73" t="s">
        <v>274</v>
      </c>
      <c r="F82" s="71">
        <v>156</v>
      </c>
      <c r="G82" s="71"/>
      <c r="H82" s="72">
        <f t="shared" si="1"/>
        <v>196265.15999999997</v>
      </c>
      <c r="I82" s="76">
        <v>6700.04</v>
      </c>
    </row>
    <row r="83" spans="1:10" x14ac:dyDescent="0.25">
      <c r="A83" s="69">
        <v>45482</v>
      </c>
      <c r="B83" s="70" t="s">
        <v>34</v>
      </c>
      <c r="C83" s="70" t="s">
        <v>2915</v>
      </c>
      <c r="D83" s="70" t="s">
        <v>35</v>
      </c>
      <c r="E83" s="73" t="s">
        <v>274</v>
      </c>
      <c r="F83" s="71"/>
      <c r="G83" s="71">
        <v>150</v>
      </c>
      <c r="H83" s="72">
        <f t="shared" si="1"/>
        <v>196415.15999999997</v>
      </c>
      <c r="I83" s="76">
        <v>4200.01</v>
      </c>
      <c r="J83" s="16">
        <f>SUM(G83:G90)</f>
        <v>78425</v>
      </c>
    </row>
    <row r="84" spans="1:10" x14ac:dyDescent="0.25">
      <c r="A84" s="69"/>
      <c r="B84" s="70"/>
      <c r="C84" s="70" t="s">
        <v>2916</v>
      </c>
      <c r="D84" s="70" t="s">
        <v>359</v>
      </c>
      <c r="E84" s="73" t="s">
        <v>274</v>
      </c>
      <c r="F84" s="71"/>
      <c r="G84" s="71">
        <v>175</v>
      </c>
      <c r="H84" s="72">
        <f t="shared" si="1"/>
        <v>196590.15999999997</v>
      </c>
      <c r="I84" s="76">
        <v>4200.0200000000004</v>
      </c>
    </row>
    <row r="85" spans="1:10" x14ac:dyDescent="0.25">
      <c r="A85" s="69"/>
      <c r="B85" s="70"/>
      <c r="C85" s="70" t="s">
        <v>1966</v>
      </c>
      <c r="D85" s="70" t="s">
        <v>35</v>
      </c>
      <c r="E85" s="73" t="s">
        <v>274</v>
      </c>
      <c r="F85" s="71"/>
      <c r="G85" s="71">
        <v>300</v>
      </c>
      <c r="H85" s="72">
        <f t="shared" si="1"/>
        <v>196890.15999999997</v>
      </c>
      <c r="I85" s="76">
        <v>4200.01</v>
      </c>
    </row>
    <row r="86" spans="1:10" x14ac:dyDescent="0.25">
      <c r="A86" s="69"/>
      <c r="B86" s="70"/>
      <c r="C86" s="70" t="s">
        <v>2917</v>
      </c>
      <c r="D86" s="70" t="s">
        <v>370</v>
      </c>
      <c r="E86" s="73" t="s">
        <v>274</v>
      </c>
      <c r="F86" s="71"/>
      <c r="G86" s="71">
        <v>800</v>
      </c>
      <c r="H86" s="72">
        <f t="shared" si="1"/>
        <v>197690.15999999997</v>
      </c>
      <c r="I86" s="76">
        <v>4500.01</v>
      </c>
    </row>
    <row r="87" spans="1:10" x14ac:dyDescent="0.25">
      <c r="A87" s="69"/>
      <c r="B87" s="70"/>
      <c r="C87" s="70" t="s">
        <v>830</v>
      </c>
      <c r="D87" s="70" t="s">
        <v>370</v>
      </c>
      <c r="E87" s="73" t="s">
        <v>274</v>
      </c>
      <c r="F87" s="71"/>
      <c r="G87" s="71">
        <v>800</v>
      </c>
      <c r="H87" s="72">
        <f t="shared" si="1"/>
        <v>198490.15999999997</v>
      </c>
      <c r="I87" s="76">
        <v>4500.01</v>
      </c>
    </row>
    <row r="88" spans="1:10" x14ac:dyDescent="0.25">
      <c r="A88" s="69"/>
      <c r="B88" s="70"/>
      <c r="C88" s="70" t="s">
        <v>2918</v>
      </c>
      <c r="D88" s="70" t="s">
        <v>370</v>
      </c>
      <c r="E88" s="73" t="s">
        <v>274</v>
      </c>
      <c r="F88" s="71"/>
      <c r="G88" s="71">
        <v>400</v>
      </c>
      <c r="H88" s="72">
        <f t="shared" si="1"/>
        <v>198890.15999999997</v>
      </c>
      <c r="I88" s="76">
        <v>4500.01</v>
      </c>
    </row>
    <row r="89" spans="1:10" x14ac:dyDescent="0.25">
      <c r="A89" s="69"/>
      <c r="B89" s="70"/>
      <c r="C89" s="70" t="s">
        <v>1188</v>
      </c>
      <c r="D89" s="70" t="s">
        <v>370</v>
      </c>
      <c r="E89" s="73" t="s">
        <v>274</v>
      </c>
      <c r="F89" s="71"/>
      <c r="G89" s="71">
        <v>800</v>
      </c>
      <c r="H89" s="72">
        <f t="shared" si="1"/>
        <v>199690.15999999997</v>
      </c>
      <c r="I89" s="76">
        <v>4500.01</v>
      </c>
    </row>
    <row r="90" spans="1:10" x14ac:dyDescent="0.25">
      <c r="A90" s="69"/>
      <c r="B90" s="70"/>
      <c r="C90" s="70" t="s">
        <v>392</v>
      </c>
      <c r="D90" s="70" t="s">
        <v>1974</v>
      </c>
      <c r="E90" s="73" t="s">
        <v>274</v>
      </c>
      <c r="F90" s="71"/>
      <c r="G90" s="71">
        <v>75000</v>
      </c>
      <c r="H90" s="72">
        <f t="shared" si="1"/>
        <v>274690.15999999997</v>
      </c>
      <c r="I90" s="76">
        <v>4300.01</v>
      </c>
    </row>
    <row r="91" spans="1:10" x14ac:dyDescent="0.25">
      <c r="A91" s="69">
        <v>45482</v>
      </c>
      <c r="B91" s="70">
        <v>3193</v>
      </c>
      <c r="C91" s="70" t="s">
        <v>2919</v>
      </c>
      <c r="D91" s="70" t="s">
        <v>2920</v>
      </c>
      <c r="E91" s="73" t="s">
        <v>274</v>
      </c>
      <c r="F91" s="71">
        <v>72.959999999999994</v>
      </c>
      <c r="G91" s="71"/>
      <c r="H91" s="72">
        <f t="shared" si="1"/>
        <v>274617.19999999995</v>
      </c>
      <c r="I91" s="76">
        <v>6900.01</v>
      </c>
    </row>
    <row r="92" spans="1:10" x14ac:dyDescent="0.25">
      <c r="A92" s="69">
        <v>45483</v>
      </c>
      <c r="B92" s="70">
        <v>3194</v>
      </c>
      <c r="C92" s="70" t="s">
        <v>1738</v>
      </c>
      <c r="D92" s="70" t="s">
        <v>540</v>
      </c>
      <c r="E92" s="73" t="s">
        <v>274</v>
      </c>
      <c r="F92" s="71">
        <v>300</v>
      </c>
      <c r="G92" s="71"/>
      <c r="H92" s="72">
        <f t="shared" si="1"/>
        <v>274317.19999999995</v>
      </c>
      <c r="I92" s="76">
        <v>6700.04</v>
      </c>
    </row>
    <row r="93" spans="1:10" x14ac:dyDescent="0.25">
      <c r="A93" s="69">
        <v>45483</v>
      </c>
      <c r="B93" s="70">
        <v>3195</v>
      </c>
      <c r="C93" s="70" t="s">
        <v>2921</v>
      </c>
      <c r="D93" s="70" t="s">
        <v>2895</v>
      </c>
      <c r="E93" s="73" t="s">
        <v>274</v>
      </c>
      <c r="F93" s="71">
        <v>110.78</v>
      </c>
      <c r="G93" s="71"/>
      <c r="H93" s="72">
        <f t="shared" si="1"/>
        <v>274206.41999999993</v>
      </c>
      <c r="I93" s="76">
        <v>6700.04</v>
      </c>
    </row>
    <row r="94" spans="1:10" x14ac:dyDescent="0.25">
      <c r="A94" s="69">
        <v>45483</v>
      </c>
      <c r="B94" s="70">
        <v>3196</v>
      </c>
      <c r="C94" s="70" t="s">
        <v>2894</v>
      </c>
      <c r="D94" s="70" t="s">
        <v>2922</v>
      </c>
      <c r="E94" s="73" t="s">
        <v>274</v>
      </c>
      <c r="F94" s="71">
        <v>1600</v>
      </c>
      <c r="G94" s="71"/>
      <c r="H94" s="72">
        <f t="shared" si="1"/>
        <v>272606.41999999993</v>
      </c>
      <c r="I94" s="76">
        <v>6400.05</v>
      </c>
    </row>
    <row r="95" spans="1:10" x14ac:dyDescent="0.25">
      <c r="A95" s="69">
        <v>45483</v>
      </c>
      <c r="B95" s="70" t="s">
        <v>1844</v>
      </c>
      <c r="C95" s="70" t="s">
        <v>3045</v>
      </c>
      <c r="D95" s="70"/>
      <c r="E95" s="73" t="s">
        <v>274</v>
      </c>
      <c r="F95" s="71">
        <v>124.26</v>
      </c>
      <c r="G95" s="71"/>
      <c r="H95" s="72">
        <f t="shared" si="1"/>
        <v>272482.15999999992</v>
      </c>
      <c r="I95" s="76">
        <v>6000.05</v>
      </c>
    </row>
    <row r="96" spans="1:10" x14ac:dyDescent="0.25">
      <c r="A96" s="69">
        <v>45484</v>
      </c>
      <c r="B96" s="70">
        <v>3197</v>
      </c>
      <c r="C96" s="70" t="s">
        <v>2291</v>
      </c>
      <c r="D96" s="70" t="s">
        <v>2923</v>
      </c>
      <c r="E96" s="73" t="s">
        <v>274</v>
      </c>
      <c r="F96" s="71">
        <v>104.48</v>
      </c>
      <c r="G96" s="71"/>
      <c r="H96" s="72">
        <f t="shared" si="1"/>
        <v>272377.67999999993</v>
      </c>
      <c r="I96" s="76">
        <v>6700.04</v>
      </c>
    </row>
    <row r="97" spans="1:9" x14ac:dyDescent="0.25">
      <c r="A97" s="69">
        <v>45484</v>
      </c>
      <c r="B97" s="70">
        <v>3198</v>
      </c>
      <c r="C97" s="70" t="s">
        <v>2924</v>
      </c>
      <c r="D97" s="70" t="s">
        <v>913</v>
      </c>
      <c r="E97" s="73" t="s">
        <v>274</v>
      </c>
      <c r="F97" s="71">
        <v>240</v>
      </c>
      <c r="G97" s="71"/>
      <c r="H97" s="72">
        <f t="shared" si="1"/>
        <v>272137.67999999993</v>
      </c>
      <c r="I97" s="76">
        <v>7310.01</v>
      </c>
    </row>
    <row r="98" spans="1:9" x14ac:dyDescent="0.25">
      <c r="A98" s="69">
        <v>45484</v>
      </c>
      <c r="B98" s="70">
        <v>3199</v>
      </c>
      <c r="C98" s="70" t="s">
        <v>2894</v>
      </c>
      <c r="D98" s="70" t="s">
        <v>728</v>
      </c>
      <c r="E98" s="73" t="s">
        <v>274</v>
      </c>
      <c r="F98" s="71">
        <v>35.979999999999997</v>
      </c>
      <c r="G98" s="71"/>
      <c r="H98" s="72">
        <f t="shared" si="1"/>
        <v>272101.69999999995</v>
      </c>
      <c r="I98" s="76">
        <v>6700.01</v>
      </c>
    </row>
    <row r="99" spans="1:9" x14ac:dyDescent="0.25">
      <c r="A99" s="69">
        <v>45484</v>
      </c>
      <c r="B99" s="70">
        <v>3200</v>
      </c>
      <c r="C99" s="70" t="s">
        <v>92</v>
      </c>
      <c r="D99" s="70" t="s">
        <v>888</v>
      </c>
      <c r="E99" s="73" t="s">
        <v>274</v>
      </c>
      <c r="F99" s="71">
        <v>2412</v>
      </c>
      <c r="G99" s="71"/>
      <c r="H99" s="72">
        <f t="shared" si="1"/>
        <v>269689.69999999995</v>
      </c>
      <c r="I99" s="76">
        <v>6900.03</v>
      </c>
    </row>
    <row r="100" spans="1:9" x14ac:dyDescent="0.25">
      <c r="A100" s="69">
        <v>45484</v>
      </c>
      <c r="B100" s="70">
        <v>3201</v>
      </c>
      <c r="C100" s="70" t="s">
        <v>2894</v>
      </c>
      <c r="D100" s="70" t="s">
        <v>2895</v>
      </c>
      <c r="E100" s="73" t="s">
        <v>274</v>
      </c>
      <c r="F100" s="71">
        <v>59.98</v>
      </c>
      <c r="G100" s="71"/>
      <c r="H100" s="72">
        <f t="shared" si="1"/>
        <v>269629.71999999997</v>
      </c>
      <c r="I100" s="76">
        <v>6700.04</v>
      </c>
    </row>
    <row r="101" spans="1:9" x14ac:dyDescent="0.25">
      <c r="A101" s="69" t="s">
        <v>274</v>
      </c>
      <c r="B101" s="70">
        <v>3202</v>
      </c>
      <c r="C101" s="70" t="s">
        <v>1594</v>
      </c>
      <c r="D101" s="70" t="s">
        <v>888</v>
      </c>
      <c r="E101" s="73" t="s">
        <v>274</v>
      </c>
      <c r="F101" s="71">
        <v>480</v>
      </c>
      <c r="G101" s="71"/>
      <c r="H101" s="72">
        <f t="shared" si="1"/>
        <v>269149.71999999997</v>
      </c>
      <c r="I101" s="76">
        <v>6900.03</v>
      </c>
    </row>
    <row r="102" spans="1:9" x14ac:dyDescent="0.25">
      <c r="A102" s="69">
        <v>45484</v>
      </c>
      <c r="B102" s="70">
        <v>3203</v>
      </c>
      <c r="C102" s="70" t="s">
        <v>95</v>
      </c>
      <c r="D102" s="70" t="s">
        <v>35</v>
      </c>
      <c r="E102" s="73" t="s">
        <v>274</v>
      </c>
      <c r="F102" s="71">
        <v>180</v>
      </c>
      <c r="G102" s="71"/>
      <c r="H102" s="72">
        <f t="shared" si="1"/>
        <v>268969.71999999997</v>
      </c>
      <c r="I102" s="76">
        <v>6000.08</v>
      </c>
    </row>
    <row r="103" spans="1:9" x14ac:dyDescent="0.25">
      <c r="A103" s="69">
        <v>45484</v>
      </c>
      <c r="B103" s="70">
        <v>3204</v>
      </c>
      <c r="C103" s="70" t="s">
        <v>2605</v>
      </c>
      <c r="D103" s="70" t="s">
        <v>2925</v>
      </c>
      <c r="E103" s="73" t="s">
        <v>274</v>
      </c>
      <c r="F103" s="71">
        <v>3000</v>
      </c>
      <c r="G103" s="71"/>
      <c r="H103" s="72">
        <f t="shared" si="1"/>
        <v>265969.71999999997</v>
      </c>
      <c r="I103" s="76">
        <v>6300.05</v>
      </c>
    </row>
    <row r="104" spans="1:9" x14ac:dyDescent="0.25">
      <c r="A104" s="69">
        <v>45484</v>
      </c>
      <c r="B104" s="70">
        <v>3205</v>
      </c>
      <c r="C104" s="70" t="s">
        <v>2926</v>
      </c>
      <c r="D104" s="70" t="s">
        <v>241</v>
      </c>
      <c r="E104" s="73" t="s">
        <v>274</v>
      </c>
      <c r="F104" s="71">
        <v>780</v>
      </c>
      <c r="G104" s="71"/>
      <c r="H104" s="72">
        <f t="shared" si="1"/>
        <v>265189.71999999997</v>
      </c>
      <c r="I104" s="76">
        <v>6000.03</v>
      </c>
    </row>
    <row r="105" spans="1:9" x14ac:dyDescent="0.25">
      <c r="A105" s="69">
        <v>45484</v>
      </c>
      <c r="B105" s="70">
        <v>3206</v>
      </c>
      <c r="C105" s="70" t="s">
        <v>2927</v>
      </c>
      <c r="D105" s="70" t="s">
        <v>212</v>
      </c>
      <c r="E105" s="73" t="s">
        <v>274</v>
      </c>
      <c r="F105" s="71">
        <v>3240</v>
      </c>
      <c r="G105" s="71"/>
      <c r="H105" s="72">
        <f t="shared" si="1"/>
        <v>261949.71999999997</v>
      </c>
      <c r="I105" s="76">
        <v>6300.05</v>
      </c>
    </row>
    <row r="106" spans="1:9" x14ac:dyDescent="0.25">
      <c r="A106" s="69">
        <v>45484</v>
      </c>
      <c r="B106" s="70">
        <v>3207</v>
      </c>
      <c r="C106" s="70" t="s">
        <v>2056</v>
      </c>
      <c r="D106" s="70" t="s">
        <v>241</v>
      </c>
      <c r="E106" s="73" t="s">
        <v>274</v>
      </c>
      <c r="F106" s="71">
        <v>500</v>
      </c>
      <c r="G106" s="71"/>
      <c r="H106" s="72">
        <f t="shared" si="1"/>
        <v>261449.71999999997</v>
      </c>
      <c r="I106" s="76">
        <v>6000.03</v>
      </c>
    </row>
    <row r="107" spans="1:9" x14ac:dyDescent="0.25">
      <c r="A107" s="69">
        <v>45484</v>
      </c>
      <c r="B107" s="70">
        <v>3208</v>
      </c>
      <c r="C107" s="70" t="s">
        <v>2375</v>
      </c>
      <c r="D107" s="70" t="s">
        <v>241</v>
      </c>
      <c r="E107" s="73" t="s">
        <v>274</v>
      </c>
      <c r="F107" s="71">
        <v>1952</v>
      </c>
      <c r="G107" s="71"/>
      <c r="H107" s="72">
        <f t="shared" si="1"/>
        <v>259497.71999999997</v>
      </c>
      <c r="I107" s="76">
        <v>6000.03</v>
      </c>
    </row>
    <row r="108" spans="1:9" x14ac:dyDescent="0.25">
      <c r="A108" s="69">
        <v>45484</v>
      </c>
      <c r="B108" s="70">
        <v>3209</v>
      </c>
      <c r="C108" s="70" t="s">
        <v>2374</v>
      </c>
      <c r="D108" s="70" t="s">
        <v>241</v>
      </c>
      <c r="E108" s="73" t="s">
        <v>274</v>
      </c>
      <c r="F108" s="71">
        <v>395</v>
      </c>
      <c r="G108" s="71"/>
      <c r="H108" s="72">
        <f t="shared" si="1"/>
        <v>259102.71999999997</v>
      </c>
      <c r="I108" s="76">
        <v>6000.03</v>
      </c>
    </row>
    <row r="109" spans="1:9" x14ac:dyDescent="0.25">
      <c r="A109" s="69">
        <v>45484</v>
      </c>
      <c r="B109" s="70">
        <v>3210</v>
      </c>
      <c r="C109" s="70" t="s">
        <v>92</v>
      </c>
      <c r="D109" s="70" t="s">
        <v>888</v>
      </c>
      <c r="E109" s="73" t="s">
        <v>274</v>
      </c>
      <c r="F109" s="71">
        <v>572</v>
      </c>
      <c r="G109" s="71"/>
      <c r="H109" s="72">
        <f t="shared" si="1"/>
        <v>258530.71999999997</v>
      </c>
      <c r="I109" s="76">
        <v>6900.03</v>
      </c>
    </row>
    <row r="110" spans="1:9" x14ac:dyDescent="0.25">
      <c r="A110" s="69">
        <v>45484</v>
      </c>
      <c r="B110" s="70">
        <v>3211</v>
      </c>
      <c r="C110" s="70" t="s">
        <v>99</v>
      </c>
      <c r="D110" s="70" t="s">
        <v>2928</v>
      </c>
      <c r="E110" s="73" t="s">
        <v>274</v>
      </c>
      <c r="F110" s="71">
        <v>95</v>
      </c>
      <c r="G110" s="71"/>
      <c r="H110" s="72">
        <f t="shared" si="1"/>
        <v>258435.71999999997</v>
      </c>
      <c r="I110" s="76">
        <v>6900.01</v>
      </c>
    </row>
    <row r="111" spans="1:9" x14ac:dyDescent="0.25">
      <c r="A111" s="69">
        <v>45484</v>
      </c>
      <c r="B111" s="70">
        <v>3212</v>
      </c>
      <c r="C111" s="70" t="s">
        <v>2058</v>
      </c>
      <c r="D111" s="70" t="s">
        <v>2929</v>
      </c>
      <c r="E111" s="73" t="s">
        <v>274</v>
      </c>
      <c r="F111" s="71">
        <v>80</v>
      </c>
      <c r="G111" s="71"/>
      <c r="H111" s="72">
        <f t="shared" si="1"/>
        <v>258355.71999999997</v>
      </c>
      <c r="I111" s="76">
        <v>6000.19</v>
      </c>
    </row>
    <row r="112" spans="1:9" x14ac:dyDescent="0.25">
      <c r="A112" s="69">
        <v>45485</v>
      </c>
      <c r="B112" s="70" t="s">
        <v>121</v>
      </c>
      <c r="C112" s="70" t="s">
        <v>531</v>
      </c>
      <c r="D112" s="70" t="s">
        <v>532</v>
      </c>
      <c r="E112" s="73" t="s">
        <v>274</v>
      </c>
      <c r="F112" s="71">
        <v>80000</v>
      </c>
      <c r="G112" s="71"/>
      <c r="H112" s="72">
        <f t="shared" si="1"/>
        <v>178355.71999999997</v>
      </c>
      <c r="I112" s="76">
        <v>1200</v>
      </c>
    </row>
    <row r="113" spans="1:11" x14ac:dyDescent="0.25">
      <c r="A113" s="69">
        <v>45485</v>
      </c>
      <c r="B113" s="70" t="s">
        <v>2314</v>
      </c>
      <c r="C113" s="70" t="s">
        <v>44</v>
      </c>
      <c r="D113" s="70" t="s">
        <v>2939</v>
      </c>
      <c r="E113" s="73" t="s">
        <v>274</v>
      </c>
      <c r="F113" s="71">
        <v>200</v>
      </c>
      <c r="G113" s="71"/>
      <c r="H113" s="72">
        <f t="shared" si="1"/>
        <v>178155.71999999997</v>
      </c>
      <c r="I113" s="76">
        <v>1200</v>
      </c>
    </row>
    <row r="114" spans="1:11" x14ac:dyDescent="0.25">
      <c r="A114" s="69">
        <v>45485</v>
      </c>
      <c r="B114" s="70" t="s">
        <v>2314</v>
      </c>
      <c r="C114" s="70" t="s">
        <v>44</v>
      </c>
      <c r="D114" s="70" t="s">
        <v>729</v>
      </c>
      <c r="E114" s="73" t="s">
        <v>274</v>
      </c>
      <c r="F114" s="71">
        <v>3000</v>
      </c>
      <c r="G114" s="71"/>
      <c r="H114" s="72">
        <f t="shared" si="1"/>
        <v>175155.71999999997</v>
      </c>
      <c r="I114" s="76">
        <v>1200</v>
      </c>
    </row>
    <row r="115" spans="1:11" x14ac:dyDescent="0.25">
      <c r="A115" s="69">
        <v>45485</v>
      </c>
      <c r="B115" s="70" t="s">
        <v>2314</v>
      </c>
      <c r="C115" s="70" t="s">
        <v>44</v>
      </c>
      <c r="D115" s="70" t="s">
        <v>2940</v>
      </c>
      <c r="E115" s="73" t="s">
        <v>274</v>
      </c>
      <c r="F115" s="71">
        <v>1000</v>
      </c>
      <c r="G115" s="71"/>
      <c r="H115" s="72">
        <f t="shared" si="1"/>
        <v>174155.71999999997</v>
      </c>
      <c r="I115" s="76">
        <v>1200</v>
      </c>
    </row>
    <row r="116" spans="1:11" x14ac:dyDescent="0.25">
      <c r="A116" s="69">
        <v>45485</v>
      </c>
      <c r="B116" s="70" t="s">
        <v>2314</v>
      </c>
      <c r="C116" s="70" t="s">
        <v>44</v>
      </c>
      <c r="D116" s="70" t="s">
        <v>141</v>
      </c>
      <c r="E116" s="73" t="s">
        <v>274</v>
      </c>
      <c r="F116" s="71">
        <v>45000</v>
      </c>
      <c r="G116" s="71"/>
      <c r="H116" s="72">
        <f t="shared" si="1"/>
        <v>129155.71999999997</v>
      </c>
      <c r="I116" s="76">
        <v>1200</v>
      </c>
    </row>
    <row r="117" spans="1:11" x14ac:dyDescent="0.25">
      <c r="A117" s="69">
        <v>45485</v>
      </c>
      <c r="B117" s="70" t="s">
        <v>34</v>
      </c>
      <c r="C117" s="70" t="s">
        <v>831</v>
      </c>
      <c r="D117" s="70" t="s">
        <v>359</v>
      </c>
      <c r="E117" s="73" t="s">
        <v>274</v>
      </c>
      <c r="F117" s="71"/>
      <c r="G117" s="71">
        <v>175</v>
      </c>
      <c r="H117" s="72">
        <f t="shared" si="1"/>
        <v>129330.71999999997</v>
      </c>
      <c r="I117" s="76">
        <v>4200.0200000000004</v>
      </c>
    </row>
    <row r="118" spans="1:11" x14ac:dyDescent="0.25">
      <c r="A118" s="69">
        <v>45485</v>
      </c>
      <c r="B118" s="70"/>
      <c r="C118" s="70" t="s">
        <v>2941</v>
      </c>
      <c r="D118" s="70" t="s">
        <v>359</v>
      </c>
      <c r="E118" s="73" t="s">
        <v>274</v>
      </c>
      <c r="F118" s="71"/>
      <c r="G118" s="71">
        <v>300</v>
      </c>
      <c r="H118" s="72">
        <f t="shared" si="1"/>
        <v>129630.71999999997</v>
      </c>
      <c r="I118" s="76">
        <v>4200.0200000000004</v>
      </c>
    </row>
    <row r="119" spans="1:11" x14ac:dyDescent="0.25">
      <c r="A119" s="69">
        <v>45485</v>
      </c>
      <c r="B119" s="70"/>
      <c r="C119" s="70" t="s">
        <v>2271</v>
      </c>
      <c r="D119" s="70" t="s">
        <v>370</v>
      </c>
      <c r="E119" s="73" t="s">
        <v>274</v>
      </c>
      <c r="F119" s="71"/>
      <c r="G119" s="71">
        <v>800</v>
      </c>
      <c r="H119" s="72">
        <f t="shared" si="1"/>
        <v>130430.71999999997</v>
      </c>
      <c r="I119" s="76">
        <v>4500.01</v>
      </c>
    </row>
    <row r="120" spans="1:11" x14ac:dyDescent="0.25">
      <c r="A120" s="69">
        <v>45485</v>
      </c>
      <c r="B120" s="70"/>
      <c r="C120" s="70" t="s">
        <v>2271</v>
      </c>
      <c r="D120" s="70" t="s">
        <v>495</v>
      </c>
      <c r="E120" s="73" t="s">
        <v>274</v>
      </c>
      <c r="F120" s="71"/>
      <c r="G120" s="71">
        <v>800</v>
      </c>
      <c r="H120" s="72">
        <f t="shared" si="1"/>
        <v>131230.71999999997</v>
      </c>
      <c r="I120" s="76">
        <v>4100.0200000000004</v>
      </c>
      <c r="K120" s="16">
        <f>SUM(G117:G125)</f>
        <v>5225</v>
      </c>
    </row>
    <row r="121" spans="1:11" x14ac:dyDescent="0.25">
      <c r="A121" s="69">
        <v>45485</v>
      </c>
      <c r="B121" s="70"/>
      <c r="C121" s="70" t="s">
        <v>2281</v>
      </c>
      <c r="D121" s="70" t="s">
        <v>359</v>
      </c>
      <c r="E121" s="73" t="s">
        <v>274</v>
      </c>
      <c r="F121" s="71"/>
      <c r="G121" s="71">
        <v>300</v>
      </c>
      <c r="H121" s="72">
        <f t="shared" si="1"/>
        <v>131530.71999999997</v>
      </c>
      <c r="I121" s="76">
        <v>4200.0200000000004</v>
      </c>
    </row>
    <row r="122" spans="1:11" x14ac:dyDescent="0.25">
      <c r="A122" s="69">
        <v>45485</v>
      </c>
      <c r="B122" s="70"/>
      <c r="C122" s="70" t="s">
        <v>2942</v>
      </c>
      <c r="D122" s="70" t="s">
        <v>35</v>
      </c>
      <c r="E122" s="73" t="s">
        <v>274</v>
      </c>
      <c r="F122" s="71"/>
      <c r="G122" s="71">
        <v>300</v>
      </c>
      <c r="H122" s="72">
        <f t="shared" si="1"/>
        <v>131830.71999999997</v>
      </c>
      <c r="I122" s="76">
        <v>4200.01</v>
      </c>
    </row>
    <row r="123" spans="1:11" x14ac:dyDescent="0.25">
      <c r="A123" s="69">
        <v>45485</v>
      </c>
      <c r="B123" s="70"/>
      <c r="C123" s="70" t="s">
        <v>2943</v>
      </c>
      <c r="D123" s="70" t="s">
        <v>370</v>
      </c>
      <c r="E123" s="73" t="s">
        <v>274</v>
      </c>
      <c r="F123" s="71"/>
      <c r="G123" s="71">
        <v>800</v>
      </c>
      <c r="H123" s="72">
        <f t="shared" si="1"/>
        <v>132630.71999999997</v>
      </c>
      <c r="I123" s="76">
        <v>4500.01</v>
      </c>
    </row>
    <row r="124" spans="1:11" x14ac:dyDescent="0.25">
      <c r="A124" s="69">
        <v>45485</v>
      </c>
      <c r="B124" s="70"/>
      <c r="C124" s="70" t="s">
        <v>2943</v>
      </c>
      <c r="D124" s="70" t="s">
        <v>495</v>
      </c>
      <c r="E124" s="73" t="s">
        <v>274</v>
      </c>
      <c r="F124" s="71"/>
      <c r="G124" s="71">
        <v>1250</v>
      </c>
      <c r="H124" s="72">
        <f t="shared" si="1"/>
        <v>133880.71999999997</v>
      </c>
      <c r="I124" s="76">
        <v>4100.0200000000004</v>
      </c>
    </row>
    <row r="125" spans="1:11" x14ac:dyDescent="0.25">
      <c r="A125" s="69">
        <v>45485</v>
      </c>
      <c r="B125" s="70"/>
      <c r="C125" s="70" t="s">
        <v>2267</v>
      </c>
      <c r="D125" s="70" t="s">
        <v>359</v>
      </c>
      <c r="E125" s="73" t="s">
        <v>274</v>
      </c>
      <c r="F125" s="71"/>
      <c r="G125" s="71">
        <v>500</v>
      </c>
      <c r="H125" s="72">
        <f t="shared" si="1"/>
        <v>134380.71999999997</v>
      </c>
      <c r="I125" s="76">
        <v>4200.0200000000004</v>
      </c>
    </row>
    <row r="126" spans="1:11" x14ac:dyDescent="0.25">
      <c r="A126" s="69">
        <v>45485</v>
      </c>
      <c r="B126" s="70" t="s">
        <v>34</v>
      </c>
      <c r="C126" s="70" t="s">
        <v>2944</v>
      </c>
      <c r="D126" s="70" t="s">
        <v>359</v>
      </c>
      <c r="E126" s="73" t="s">
        <v>274</v>
      </c>
      <c r="F126" s="71"/>
      <c r="G126" s="71">
        <v>175</v>
      </c>
      <c r="H126" s="72">
        <f t="shared" si="1"/>
        <v>134555.71999999997</v>
      </c>
      <c r="I126" s="76">
        <v>4200.0200000000004</v>
      </c>
    </row>
    <row r="127" spans="1:11" x14ac:dyDescent="0.25">
      <c r="A127" s="69">
        <v>45485</v>
      </c>
      <c r="B127" s="70"/>
      <c r="C127" s="70" t="s">
        <v>2945</v>
      </c>
      <c r="D127" s="70" t="s">
        <v>2872</v>
      </c>
      <c r="E127" s="73" t="s">
        <v>274</v>
      </c>
      <c r="F127" s="71"/>
      <c r="G127" s="71">
        <v>400</v>
      </c>
      <c r="H127" s="72">
        <f t="shared" si="1"/>
        <v>134955.71999999997</v>
      </c>
      <c r="I127" s="82">
        <v>4500.0200000000004</v>
      </c>
      <c r="K127" s="16">
        <f>SUM(G126:G133)</f>
        <v>2575</v>
      </c>
    </row>
    <row r="128" spans="1:11" x14ac:dyDescent="0.25">
      <c r="A128" s="69">
        <v>45485</v>
      </c>
      <c r="B128" s="70"/>
      <c r="C128" s="70" t="s">
        <v>389</v>
      </c>
      <c r="D128" s="70" t="s">
        <v>359</v>
      </c>
      <c r="E128" s="73" t="s">
        <v>274</v>
      </c>
      <c r="F128" s="71"/>
      <c r="G128" s="71">
        <v>300</v>
      </c>
      <c r="H128" s="72">
        <f t="shared" si="1"/>
        <v>135255.71999999997</v>
      </c>
      <c r="I128" s="76">
        <v>4200.0200000000004</v>
      </c>
    </row>
    <row r="129" spans="1:9" x14ac:dyDescent="0.25">
      <c r="A129" s="69">
        <v>45485</v>
      </c>
      <c r="B129" s="70"/>
      <c r="C129" s="70" t="s">
        <v>2245</v>
      </c>
      <c r="D129" s="70" t="s">
        <v>359</v>
      </c>
      <c r="E129" s="73" t="s">
        <v>274</v>
      </c>
      <c r="F129" s="71"/>
      <c r="G129" s="71">
        <v>300</v>
      </c>
      <c r="H129" s="72">
        <f t="shared" si="1"/>
        <v>135555.71999999997</v>
      </c>
      <c r="I129" s="76">
        <v>4200.0200000000004</v>
      </c>
    </row>
    <row r="130" spans="1:9" x14ac:dyDescent="0.25">
      <c r="A130" s="69">
        <v>45485</v>
      </c>
      <c r="B130" s="70"/>
      <c r="C130" s="70" t="s">
        <v>2946</v>
      </c>
      <c r="D130" s="70" t="s">
        <v>35</v>
      </c>
      <c r="E130" s="73" t="s">
        <v>274</v>
      </c>
      <c r="F130" s="71"/>
      <c r="G130" s="71">
        <v>150</v>
      </c>
      <c r="H130" s="72">
        <f t="shared" si="1"/>
        <v>135705.71999999997</v>
      </c>
      <c r="I130" s="76">
        <v>4200.01</v>
      </c>
    </row>
    <row r="131" spans="1:9" x14ac:dyDescent="0.25">
      <c r="A131" s="69">
        <v>45485</v>
      </c>
      <c r="B131" s="70"/>
      <c r="C131" s="70" t="s">
        <v>2277</v>
      </c>
      <c r="D131" s="70" t="s">
        <v>370</v>
      </c>
      <c r="E131" s="73" t="s">
        <v>274</v>
      </c>
      <c r="F131" s="71"/>
      <c r="G131" s="71">
        <v>800</v>
      </c>
      <c r="H131" s="72">
        <f t="shared" si="1"/>
        <v>136505.71999999997</v>
      </c>
      <c r="I131" s="76">
        <v>4500.01</v>
      </c>
    </row>
    <row r="132" spans="1:9" x14ac:dyDescent="0.25">
      <c r="A132" s="69">
        <v>45485</v>
      </c>
      <c r="B132" s="70"/>
      <c r="C132" s="70" t="s">
        <v>2277</v>
      </c>
      <c r="D132" s="70" t="s">
        <v>35</v>
      </c>
      <c r="E132" s="73" t="s">
        <v>274</v>
      </c>
      <c r="F132" s="71"/>
      <c r="G132" s="71">
        <v>150</v>
      </c>
      <c r="H132" s="72">
        <f t="shared" si="1"/>
        <v>136655.71999999997</v>
      </c>
      <c r="I132" s="76">
        <v>4200.01</v>
      </c>
    </row>
    <row r="133" spans="1:9" x14ac:dyDescent="0.25">
      <c r="A133" s="69">
        <v>45485</v>
      </c>
      <c r="B133" s="70"/>
      <c r="C133" s="70" t="s">
        <v>2947</v>
      </c>
      <c r="D133" s="70" t="s">
        <v>35</v>
      </c>
      <c r="E133" s="73" t="s">
        <v>274</v>
      </c>
      <c r="F133" s="71"/>
      <c r="G133" s="71">
        <v>300</v>
      </c>
      <c r="H133" s="72">
        <f t="shared" ref="H133:H196" si="2">SUM(H132-F133+G133)</f>
        <v>136955.71999999997</v>
      </c>
      <c r="I133" s="76">
        <v>4200.01</v>
      </c>
    </row>
    <row r="134" spans="1:9" x14ac:dyDescent="0.25">
      <c r="A134" s="69">
        <v>45486</v>
      </c>
      <c r="B134" s="70">
        <v>3213</v>
      </c>
      <c r="C134" s="70" t="s">
        <v>2930</v>
      </c>
      <c r="D134" s="70" t="s">
        <v>1320</v>
      </c>
      <c r="E134" s="73" t="s">
        <v>274</v>
      </c>
      <c r="F134" s="71">
        <v>475</v>
      </c>
      <c r="G134" s="71"/>
      <c r="H134" s="72">
        <f t="shared" si="2"/>
        <v>136480.71999999997</v>
      </c>
      <c r="I134" s="76">
        <v>6300.02</v>
      </c>
    </row>
    <row r="135" spans="1:9" x14ac:dyDescent="0.25">
      <c r="A135" s="69">
        <v>45486</v>
      </c>
      <c r="B135" s="70">
        <v>3214</v>
      </c>
      <c r="C135" s="70" t="s">
        <v>552</v>
      </c>
      <c r="D135" s="70" t="s">
        <v>1260</v>
      </c>
      <c r="E135" s="73" t="s">
        <v>274</v>
      </c>
      <c r="F135" s="71">
        <v>165</v>
      </c>
      <c r="G135" s="71"/>
      <c r="H135" s="72">
        <f t="shared" si="2"/>
        <v>136315.71999999997</v>
      </c>
      <c r="I135" s="76">
        <v>7310.01</v>
      </c>
    </row>
    <row r="136" spans="1:9" x14ac:dyDescent="0.25">
      <c r="A136" s="69">
        <v>45486</v>
      </c>
      <c r="B136" s="70">
        <v>3215</v>
      </c>
      <c r="C136" s="70" t="s">
        <v>2931</v>
      </c>
      <c r="D136" s="70" t="s">
        <v>913</v>
      </c>
      <c r="E136" s="73" t="s">
        <v>274</v>
      </c>
      <c r="F136" s="71">
        <v>160</v>
      </c>
      <c r="G136" s="71"/>
      <c r="H136" s="72">
        <f t="shared" si="2"/>
        <v>136155.71999999997</v>
      </c>
      <c r="I136" s="76">
        <v>7310.01</v>
      </c>
    </row>
    <row r="137" spans="1:9" x14ac:dyDescent="0.25">
      <c r="A137" s="69">
        <v>45486</v>
      </c>
      <c r="B137" s="70">
        <v>3216</v>
      </c>
      <c r="C137" s="70" t="s">
        <v>547</v>
      </c>
      <c r="D137" s="70" t="s">
        <v>1260</v>
      </c>
      <c r="E137" s="73" t="s">
        <v>274</v>
      </c>
      <c r="F137" s="71">
        <v>165</v>
      </c>
      <c r="G137" s="71"/>
      <c r="H137" s="72">
        <f t="shared" si="2"/>
        <v>135990.71999999997</v>
      </c>
      <c r="I137" s="76">
        <v>7310.01</v>
      </c>
    </row>
    <row r="138" spans="1:9" x14ac:dyDescent="0.25">
      <c r="A138" s="69">
        <v>45486</v>
      </c>
      <c r="B138" s="70">
        <v>3217</v>
      </c>
      <c r="C138" s="70" t="s">
        <v>2137</v>
      </c>
      <c r="D138" s="70" t="s">
        <v>560</v>
      </c>
      <c r="E138" s="73" t="s">
        <v>274</v>
      </c>
      <c r="F138" s="71">
        <v>250</v>
      </c>
      <c r="G138" s="71"/>
      <c r="H138" s="72">
        <f t="shared" si="2"/>
        <v>135740.71999999997</v>
      </c>
      <c r="I138" s="76">
        <v>7310.06</v>
      </c>
    </row>
    <row r="139" spans="1:9" x14ac:dyDescent="0.25">
      <c r="A139" s="69">
        <v>45486</v>
      </c>
      <c r="B139" s="70">
        <v>3218</v>
      </c>
      <c r="C139" s="70" t="s">
        <v>551</v>
      </c>
      <c r="D139" s="70" t="s">
        <v>1260</v>
      </c>
      <c r="E139" s="73" t="s">
        <v>274</v>
      </c>
      <c r="F139" s="71">
        <v>165</v>
      </c>
      <c r="G139" s="71"/>
      <c r="H139" s="72">
        <f t="shared" si="2"/>
        <v>135575.71999999997</v>
      </c>
      <c r="I139" s="76">
        <v>7310.01</v>
      </c>
    </row>
    <row r="140" spans="1:9" x14ac:dyDescent="0.25">
      <c r="A140" s="69">
        <v>45486</v>
      </c>
      <c r="B140" s="70">
        <v>3219</v>
      </c>
      <c r="C140" s="70" t="s">
        <v>2932</v>
      </c>
      <c r="D140" s="70" t="s">
        <v>913</v>
      </c>
      <c r="E140" s="73" t="s">
        <v>274</v>
      </c>
      <c r="F140" s="71">
        <v>160</v>
      </c>
      <c r="G140" s="71"/>
      <c r="H140" s="72">
        <f t="shared" si="2"/>
        <v>135415.71999999997</v>
      </c>
      <c r="I140" s="76">
        <v>7310.01</v>
      </c>
    </row>
    <row r="141" spans="1:9" x14ac:dyDescent="0.25">
      <c r="A141" s="69">
        <v>45486</v>
      </c>
      <c r="B141" s="70">
        <v>3220</v>
      </c>
      <c r="C141" s="70" t="s">
        <v>548</v>
      </c>
      <c r="D141" s="70" t="s">
        <v>2933</v>
      </c>
      <c r="E141" s="73" t="s">
        <v>274</v>
      </c>
      <c r="F141" s="71">
        <v>195</v>
      </c>
      <c r="G141" s="71"/>
      <c r="H141" s="72">
        <f t="shared" si="2"/>
        <v>135220.71999999997</v>
      </c>
      <c r="I141" s="76">
        <v>7310.01</v>
      </c>
    </row>
    <row r="142" spans="1:9" x14ac:dyDescent="0.25">
      <c r="A142" s="69">
        <v>45487</v>
      </c>
      <c r="B142" s="70">
        <v>3221</v>
      </c>
      <c r="C142" s="70" t="s">
        <v>2137</v>
      </c>
      <c r="D142" s="70" t="s">
        <v>560</v>
      </c>
      <c r="E142" s="73" t="s">
        <v>274</v>
      </c>
      <c r="F142" s="71">
        <v>250</v>
      </c>
      <c r="G142" s="71"/>
      <c r="H142" s="72">
        <f t="shared" si="2"/>
        <v>134970.71999999997</v>
      </c>
      <c r="I142" s="76">
        <v>7310.06</v>
      </c>
    </row>
    <row r="143" spans="1:9" x14ac:dyDescent="0.25">
      <c r="A143" s="69">
        <v>45487</v>
      </c>
      <c r="B143" s="70">
        <v>3222</v>
      </c>
      <c r="C143" s="70" t="s">
        <v>551</v>
      </c>
      <c r="D143" s="70" t="s">
        <v>1260</v>
      </c>
      <c r="E143" s="73" t="s">
        <v>274</v>
      </c>
      <c r="F143" s="71">
        <v>165</v>
      </c>
      <c r="G143" s="71"/>
      <c r="H143" s="72">
        <f t="shared" si="2"/>
        <v>134805.71999999997</v>
      </c>
      <c r="I143" s="76">
        <v>7310.01</v>
      </c>
    </row>
    <row r="144" spans="1:9" x14ac:dyDescent="0.25">
      <c r="A144" s="69">
        <v>45487</v>
      </c>
      <c r="B144" s="70">
        <v>3223</v>
      </c>
      <c r="C144" s="70" t="s">
        <v>548</v>
      </c>
      <c r="D144" s="70" t="s">
        <v>2933</v>
      </c>
      <c r="E144" s="73" t="s">
        <v>274</v>
      </c>
      <c r="F144" s="71">
        <v>195</v>
      </c>
      <c r="G144" s="71"/>
      <c r="H144" s="72">
        <f t="shared" si="2"/>
        <v>134610.71999999997</v>
      </c>
      <c r="I144" s="76">
        <v>7310.01</v>
      </c>
    </row>
    <row r="145" spans="1:9" x14ac:dyDescent="0.25">
      <c r="A145" s="69">
        <v>45487</v>
      </c>
      <c r="B145" s="70">
        <v>3224</v>
      </c>
      <c r="C145" s="70" t="s">
        <v>2931</v>
      </c>
      <c r="D145" s="70" t="s">
        <v>913</v>
      </c>
      <c r="E145" s="73" t="s">
        <v>274</v>
      </c>
      <c r="F145" s="71">
        <v>160</v>
      </c>
      <c r="G145" s="71"/>
      <c r="H145" s="72">
        <f t="shared" si="2"/>
        <v>134450.71999999997</v>
      </c>
      <c r="I145" s="76">
        <v>7310.01</v>
      </c>
    </row>
    <row r="146" spans="1:9" x14ac:dyDescent="0.25">
      <c r="A146" s="69">
        <v>45487</v>
      </c>
      <c r="B146" s="70">
        <v>3225</v>
      </c>
      <c r="C146" s="70" t="s">
        <v>1259</v>
      </c>
      <c r="D146" s="70" t="s">
        <v>1260</v>
      </c>
      <c r="E146" s="73" t="s">
        <v>274</v>
      </c>
      <c r="F146" s="71">
        <v>320</v>
      </c>
      <c r="G146" s="71"/>
      <c r="H146" s="72">
        <f t="shared" si="2"/>
        <v>134130.71999999997</v>
      </c>
      <c r="I146" s="76">
        <v>7310.01</v>
      </c>
    </row>
    <row r="147" spans="1:9" x14ac:dyDescent="0.25">
      <c r="A147" s="69">
        <v>45487</v>
      </c>
      <c r="B147" s="70">
        <v>3226</v>
      </c>
      <c r="C147" s="70" t="s">
        <v>94</v>
      </c>
      <c r="D147" s="70"/>
      <c r="E147" s="73" t="s">
        <v>274</v>
      </c>
      <c r="F147" s="71"/>
      <c r="G147" s="71"/>
      <c r="H147" s="72">
        <f t="shared" si="2"/>
        <v>134130.71999999997</v>
      </c>
      <c r="I147" s="76"/>
    </row>
    <row r="148" spans="1:9" x14ac:dyDescent="0.25">
      <c r="A148" s="69">
        <v>45487</v>
      </c>
      <c r="B148" s="70">
        <v>3227</v>
      </c>
      <c r="C148" s="70" t="s">
        <v>1988</v>
      </c>
      <c r="D148" s="70" t="s">
        <v>1260</v>
      </c>
      <c r="E148" s="73" t="s">
        <v>274</v>
      </c>
      <c r="F148" s="71">
        <v>330</v>
      </c>
      <c r="G148" s="71"/>
      <c r="H148" s="72">
        <f t="shared" si="2"/>
        <v>133800.71999999997</v>
      </c>
      <c r="I148" s="76">
        <v>7310.01</v>
      </c>
    </row>
    <row r="149" spans="1:9" x14ac:dyDescent="0.25">
      <c r="A149" s="69">
        <v>45487</v>
      </c>
      <c r="B149" s="70">
        <v>3228</v>
      </c>
      <c r="C149" s="70" t="s">
        <v>2924</v>
      </c>
      <c r="D149" s="70" t="s">
        <v>1260</v>
      </c>
      <c r="E149" s="73" t="s">
        <v>274</v>
      </c>
      <c r="F149" s="71">
        <v>330</v>
      </c>
      <c r="G149" s="71"/>
      <c r="H149" s="72">
        <f t="shared" si="2"/>
        <v>133470.71999999997</v>
      </c>
      <c r="I149" s="76">
        <v>7310.01</v>
      </c>
    </row>
    <row r="150" spans="1:9" x14ac:dyDescent="0.25">
      <c r="A150" s="69">
        <v>45487</v>
      </c>
      <c r="B150" s="70">
        <v>3229</v>
      </c>
      <c r="C150" s="70" t="s">
        <v>552</v>
      </c>
      <c r="D150" s="70" t="s">
        <v>1260</v>
      </c>
      <c r="E150" s="73" t="s">
        <v>274</v>
      </c>
      <c r="F150" s="71">
        <v>165</v>
      </c>
      <c r="G150" s="71"/>
      <c r="H150" s="72">
        <f t="shared" si="2"/>
        <v>133305.71999999997</v>
      </c>
      <c r="I150" s="76">
        <v>7310.01</v>
      </c>
    </row>
    <row r="151" spans="1:9" x14ac:dyDescent="0.25">
      <c r="A151" s="69">
        <v>45487</v>
      </c>
      <c r="B151" s="70">
        <v>3230</v>
      </c>
      <c r="C151" s="70" t="s">
        <v>547</v>
      </c>
      <c r="D151" s="70" t="s">
        <v>1260</v>
      </c>
      <c r="E151" s="73" t="s">
        <v>274</v>
      </c>
      <c r="F151" s="71">
        <v>165</v>
      </c>
      <c r="G151" s="71"/>
      <c r="H151" s="72">
        <f t="shared" si="2"/>
        <v>133140.71999999997</v>
      </c>
      <c r="I151" s="76">
        <v>7310.01</v>
      </c>
    </row>
    <row r="152" spans="1:9" x14ac:dyDescent="0.25">
      <c r="A152" s="69">
        <v>45487</v>
      </c>
      <c r="B152" s="70">
        <v>3231</v>
      </c>
      <c r="C152" s="70" t="s">
        <v>2932</v>
      </c>
      <c r="D152" s="70" t="s">
        <v>913</v>
      </c>
      <c r="E152" s="73" t="s">
        <v>274</v>
      </c>
      <c r="F152" s="71">
        <v>165</v>
      </c>
      <c r="G152" s="71"/>
      <c r="H152" s="72">
        <f t="shared" si="2"/>
        <v>132975.71999999997</v>
      </c>
      <c r="I152" s="76">
        <v>7310.01</v>
      </c>
    </row>
    <row r="153" spans="1:9" x14ac:dyDescent="0.25">
      <c r="A153" s="69">
        <v>45487</v>
      </c>
      <c r="B153" s="70">
        <v>3232</v>
      </c>
      <c r="C153" s="70" t="s">
        <v>2934</v>
      </c>
      <c r="D153" s="70" t="s">
        <v>2384</v>
      </c>
      <c r="E153" s="73" t="s">
        <v>274</v>
      </c>
      <c r="F153" s="71">
        <v>75</v>
      </c>
      <c r="G153" s="71"/>
      <c r="H153" s="72">
        <f t="shared" si="2"/>
        <v>132900.71999999997</v>
      </c>
      <c r="I153" s="76">
        <v>6300.06</v>
      </c>
    </row>
    <row r="154" spans="1:9" x14ac:dyDescent="0.25">
      <c r="A154" s="69">
        <v>45487</v>
      </c>
      <c r="B154" s="70">
        <v>3233</v>
      </c>
      <c r="C154" s="70" t="s">
        <v>94</v>
      </c>
      <c r="D154" s="70"/>
      <c r="E154" s="73" t="s">
        <v>274</v>
      </c>
      <c r="F154" s="71"/>
      <c r="G154" s="71"/>
      <c r="H154" s="72">
        <f t="shared" si="2"/>
        <v>132900.71999999997</v>
      </c>
      <c r="I154" s="76"/>
    </row>
    <row r="155" spans="1:9" x14ac:dyDescent="0.25">
      <c r="A155" s="69">
        <v>45487</v>
      </c>
      <c r="B155" s="70">
        <v>3234</v>
      </c>
      <c r="C155" s="70" t="s">
        <v>2935</v>
      </c>
      <c r="D155" s="70" t="s">
        <v>2936</v>
      </c>
      <c r="E155" s="73" t="s">
        <v>274</v>
      </c>
      <c r="F155" s="71">
        <v>100</v>
      </c>
      <c r="G155" s="71"/>
      <c r="H155" s="72">
        <f t="shared" si="2"/>
        <v>132800.71999999997</v>
      </c>
      <c r="I155" s="76">
        <v>6300.06</v>
      </c>
    </row>
    <row r="156" spans="1:9" x14ac:dyDescent="0.25">
      <c r="A156" s="69">
        <v>45487</v>
      </c>
      <c r="B156" s="70">
        <v>3235</v>
      </c>
      <c r="C156" s="70" t="s">
        <v>1269</v>
      </c>
      <c r="D156" s="70" t="s">
        <v>1260</v>
      </c>
      <c r="E156" s="73" t="s">
        <v>274</v>
      </c>
      <c r="F156" s="71">
        <v>474.87</v>
      </c>
      <c r="G156" s="71"/>
      <c r="H156" s="72">
        <f t="shared" si="2"/>
        <v>132325.84999999998</v>
      </c>
      <c r="I156" s="76">
        <v>7310.01</v>
      </c>
    </row>
    <row r="157" spans="1:9" x14ac:dyDescent="0.25">
      <c r="A157" s="69">
        <v>45487</v>
      </c>
      <c r="B157" s="70">
        <v>3236</v>
      </c>
      <c r="C157" s="70" t="s">
        <v>2905</v>
      </c>
      <c r="D157" s="70" t="s">
        <v>540</v>
      </c>
      <c r="E157" s="73" t="s">
        <v>274</v>
      </c>
      <c r="F157" s="71">
        <v>456</v>
      </c>
      <c r="G157" s="71"/>
      <c r="H157" s="72">
        <f t="shared" si="2"/>
        <v>131869.84999999998</v>
      </c>
      <c r="I157" s="76">
        <v>6700.04</v>
      </c>
    </row>
    <row r="158" spans="1:9" x14ac:dyDescent="0.25">
      <c r="A158" s="69">
        <v>45487</v>
      </c>
      <c r="B158" s="70">
        <v>3237</v>
      </c>
      <c r="C158" s="70" t="s">
        <v>2898</v>
      </c>
      <c r="D158" s="70" t="s">
        <v>540</v>
      </c>
      <c r="E158" s="73" t="s">
        <v>274</v>
      </c>
      <c r="F158" s="71">
        <v>552</v>
      </c>
      <c r="G158" s="71"/>
      <c r="H158" s="72">
        <f t="shared" si="2"/>
        <v>131317.84999999998</v>
      </c>
      <c r="I158" s="76">
        <v>6700.04</v>
      </c>
    </row>
    <row r="159" spans="1:9" x14ac:dyDescent="0.25">
      <c r="A159" s="69">
        <v>45487</v>
      </c>
      <c r="B159" s="70">
        <v>3238</v>
      </c>
      <c r="C159" s="70" t="s">
        <v>2937</v>
      </c>
      <c r="D159" s="70" t="s">
        <v>540</v>
      </c>
      <c r="E159" s="73" t="s">
        <v>274</v>
      </c>
      <c r="F159" s="71">
        <v>60</v>
      </c>
      <c r="G159" s="71"/>
      <c r="H159" s="72">
        <f t="shared" si="2"/>
        <v>131257.84999999998</v>
      </c>
      <c r="I159" s="76">
        <v>6700.04</v>
      </c>
    </row>
    <row r="160" spans="1:9" x14ac:dyDescent="0.25">
      <c r="A160" s="69">
        <v>45487</v>
      </c>
      <c r="B160" s="70">
        <v>3239</v>
      </c>
      <c r="C160" s="70" t="s">
        <v>2907</v>
      </c>
      <c r="D160" s="70" t="s">
        <v>540</v>
      </c>
      <c r="E160" s="73" t="s">
        <v>274</v>
      </c>
      <c r="F160" s="71">
        <v>300</v>
      </c>
      <c r="G160" s="71"/>
      <c r="H160" s="72">
        <f t="shared" si="2"/>
        <v>130957.84999999998</v>
      </c>
      <c r="I160" s="76">
        <v>6700.04</v>
      </c>
    </row>
    <row r="161" spans="1:11" x14ac:dyDescent="0.25">
      <c r="A161" s="69">
        <v>45487</v>
      </c>
      <c r="B161" s="70">
        <v>3240</v>
      </c>
      <c r="C161" s="70" t="s">
        <v>2938</v>
      </c>
      <c r="D161" s="70" t="s">
        <v>2384</v>
      </c>
      <c r="E161" s="73" t="s">
        <v>274</v>
      </c>
      <c r="F161" s="71">
        <v>75</v>
      </c>
      <c r="G161" s="71"/>
      <c r="H161" s="72">
        <f t="shared" si="2"/>
        <v>130882.84999999998</v>
      </c>
      <c r="I161" s="76">
        <v>6300.06</v>
      </c>
    </row>
    <row r="162" spans="1:11" x14ac:dyDescent="0.25">
      <c r="A162" s="69">
        <v>45488</v>
      </c>
      <c r="B162" s="70" t="s">
        <v>34</v>
      </c>
      <c r="C162" s="70" t="s">
        <v>2948</v>
      </c>
      <c r="D162" s="70" t="s">
        <v>359</v>
      </c>
      <c r="E162" s="73" t="s">
        <v>274</v>
      </c>
      <c r="F162" s="71"/>
      <c r="G162" s="71">
        <v>175</v>
      </c>
      <c r="H162" s="72">
        <f t="shared" si="2"/>
        <v>131057.84999999998</v>
      </c>
      <c r="I162" s="76">
        <v>4200.0200000000004</v>
      </c>
    </row>
    <row r="163" spans="1:11" x14ac:dyDescent="0.25">
      <c r="A163" s="69"/>
      <c r="B163" s="70"/>
      <c r="C163" s="70" t="s">
        <v>2251</v>
      </c>
      <c r="D163" s="70" t="s">
        <v>359</v>
      </c>
      <c r="E163" s="73" t="s">
        <v>274</v>
      </c>
      <c r="F163" s="71"/>
      <c r="G163" s="71">
        <v>300</v>
      </c>
      <c r="H163" s="72">
        <f t="shared" si="2"/>
        <v>131357.84999999998</v>
      </c>
      <c r="I163" s="76">
        <v>4200.0200000000004</v>
      </c>
    </row>
    <row r="164" spans="1:11" x14ac:dyDescent="0.25">
      <c r="A164" s="69"/>
      <c r="B164" s="70"/>
      <c r="C164" s="70" t="s">
        <v>461</v>
      </c>
      <c r="D164" s="70" t="s">
        <v>359</v>
      </c>
      <c r="E164" s="73" t="s">
        <v>274</v>
      </c>
      <c r="F164" s="71"/>
      <c r="G164" s="71">
        <v>500</v>
      </c>
      <c r="H164" s="72">
        <f t="shared" si="2"/>
        <v>131857.84999999998</v>
      </c>
      <c r="I164" s="76">
        <v>4200.0200000000004</v>
      </c>
      <c r="K164" s="16">
        <f>SUM(G162:G170)</f>
        <v>4600</v>
      </c>
    </row>
    <row r="165" spans="1:11" x14ac:dyDescent="0.25">
      <c r="A165" s="69"/>
      <c r="B165" s="70"/>
      <c r="C165" s="70" t="s">
        <v>510</v>
      </c>
      <c r="D165" s="70" t="s">
        <v>370</v>
      </c>
      <c r="E165" s="73" t="s">
        <v>274</v>
      </c>
      <c r="F165" s="71"/>
      <c r="G165" s="71">
        <v>400</v>
      </c>
      <c r="H165" s="72">
        <f t="shared" si="2"/>
        <v>132257.84999999998</v>
      </c>
      <c r="I165" s="76">
        <v>4500.01</v>
      </c>
    </row>
    <row r="166" spans="1:11" x14ac:dyDescent="0.25">
      <c r="A166" s="69"/>
      <c r="B166" s="70"/>
      <c r="C166" s="70" t="s">
        <v>833</v>
      </c>
      <c r="D166" s="70" t="s">
        <v>359</v>
      </c>
      <c r="E166" s="73" t="s">
        <v>274</v>
      </c>
      <c r="F166" s="71"/>
      <c r="G166" s="71">
        <v>175</v>
      </c>
      <c r="H166" s="72">
        <f t="shared" si="2"/>
        <v>132432.84999999998</v>
      </c>
      <c r="I166" s="76">
        <v>4200.0200000000004</v>
      </c>
    </row>
    <row r="167" spans="1:11" x14ac:dyDescent="0.25">
      <c r="A167" s="69"/>
      <c r="B167" s="70"/>
      <c r="C167" s="70" t="s">
        <v>2949</v>
      </c>
      <c r="D167" s="70" t="s">
        <v>370</v>
      </c>
      <c r="E167" s="73" t="s">
        <v>274</v>
      </c>
      <c r="F167" s="71"/>
      <c r="G167" s="71">
        <v>800</v>
      </c>
      <c r="H167" s="72">
        <f t="shared" si="2"/>
        <v>133232.84999999998</v>
      </c>
      <c r="I167" s="76">
        <v>4500.01</v>
      </c>
    </row>
    <row r="168" spans="1:11" x14ac:dyDescent="0.25">
      <c r="A168" s="69"/>
      <c r="B168" s="70"/>
      <c r="C168" s="70" t="s">
        <v>2949</v>
      </c>
      <c r="D168" s="70" t="s">
        <v>495</v>
      </c>
      <c r="E168" s="73" t="s">
        <v>274</v>
      </c>
      <c r="F168" s="71"/>
      <c r="G168" s="71">
        <v>500</v>
      </c>
      <c r="H168" s="72">
        <f t="shared" si="2"/>
        <v>133732.84999999998</v>
      </c>
      <c r="I168" s="76">
        <v>4100.0200000000004</v>
      </c>
    </row>
    <row r="169" spans="1:11" x14ac:dyDescent="0.25">
      <c r="A169" s="69"/>
      <c r="B169" s="70"/>
      <c r="C169" s="70" t="s">
        <v>2950</v>
      </c>
      <c r="D169" s="70" t="s">
        <v>359</v>
      </c>
      <c r="E169" s="73" t="s">
        <v>274</v>
      </c>
      <c r="F169" s="71"/>
      <c r="G169" s="71">
        <v>150</v>
      </c>
      <c r="H169" s="72">
        <f t="shared" si="2"/>
        <v>133882.84999999998</v>
      </c>
      <c r="I169" s="76">
        <v>4200.0200000000004</v>
      </c>
    </row>
    <row r="170" spans="1:11" x14ac:dyDescent="0.25">
      <c r="A170" s="69"/>
      <c r="B170" s="70"/>
      <c r="C170" s="70" t="s">
        <v>2951</v>
      </c>
      <c r="D170" s="70" t="s">
        <v>370</v>
      </c>
      <c r="E170" s="73" t="s">
        <v>274</v>
      </c>
      <c r="F170" s="71"/>
      <c r="G170" s="71">
        <v>1600</v>
      </c>
      <c r="H170" s="72">
        <f t="shared" si="2"/>
        <v>135482.84999999998</v>
      </c>
      <c r="I170" s="76">
        <v>4500.01</v>
      </c>
    </row>
    <row r="171" spans="1:11" x14ac:dyDescent="0.25">
      <c r="A171" s="69">
        <v>45488</v>
      </c>
      <c r="B171" s="70" t="s">
        <v>2334</v>
      </c>
      <c r="C171" s="70" t="s">
        <v>44</v>
      </c>
      <c r="D171" s="70" t="s">
        <v>141</v>
      </c>
      <c r="E171" s="73" t="s">
        <v>274</v>
      </c>
      <c r="F171" s="71"/>
      <c r="G171" s="71">
        <v>45050</v>
      </c>
      <c r="H171" s="72">
        <f t="shared" si="2"/>
        <v>180532.84999999998</v>
      </c>
      <c r="I171" s="76">
        <v>1200</v>
      </c>
    </row>
    <row r="172" spans="1:11" x14ac:dyDescent="0.25">
      <c r="A172" s="69">
        <v>45488</v>
      </c>
      <c r="B172" s="70" t="s">
        <v>34</v>
      </c>
      <c r="C172" s="70" t="s">
        <v>2345</v>
      </c>
      <c r="D172" s="70" t="s">
        <v>2952</v>
      </c>
      <c r="E172" s="73" t="s">
        <v>274</v>
      </c>
      <c r="F172" s="71"/>
      <c r="G172" s="71">
        <v>12275.8</v>
      </c>
      <c r="H172" s="72">
        <f t="shared" si="2"/>
        <v>192808.64999999997</v>
      </c>
      <c r="I172" s="76">
        <v>4400.01</v>
      </c>
    </row>
    <row r="173" spans="1:11" x14ac:dyDescent="0.25">
      <c r="A173" s="69">
        <v>45488</v>
      </c>
      <c r="B173" s="70" t="s">
        <v>34</v>
      </c>
      <c r="C173" s="70" t="s">
        <v>2345</v>
      </c>
      <c r="D173" s="70" t="s">
        <v>2953</v>
      </c>
      <c r="E173" s="73" t="s">
        <v>274</v>
      </c>
      <c r="F173" s="71"/>
      <c r="G173" s="71">
        <v>15072.5</v>
      </c>
      <c r="H173" s="72">
        <f t="shared" si="2"/>
        <v>207881.14999999997</v>
      </c>
      <c r="I173" s="76">
        <v>4400.01</v>
      </c>
    </row>
    <row r="174" spans="1:11" x14ac:dyDescent="0.25">
      <c r="A174" s="69">
        <v>45489</v>
      </c>
      <c r="B174" s="70" t="s">
        <v>34</v>
      </c>
      <c r="C174" s="70" t="s">
        <v>563</v>
      </c>
      <c r="D174" s="70" t="s">
        <v>2954</v>
      </c>
      <c r="E174" s="73" t="s">
        <v>274</v>
      </c>
      <c r="F174" s="71"/>
      <c r="G174" s="71">
        <v>2068</v>
      </c>
      <c r="H174" s="72">
        <f t="shared" si="2"/>
        <v>209949.14999999997</v>
      </c>
      <c r="I174" s="76">
        <v>4900.0600000000004</v>
      </c>
    </row>
    <row r="175" spans="1:11" x14ac:dyDescent="0.25">
      <c r="A175" s="69">
        <v>45489</v>
      </c>
      <c r="B175" s="70" t="s">
        <v>34</v>
      </c>
      <c r="C175" s="70" t="s">
        <v>563</v>
      </c>
      <c r="D175" s="70" t="s">
        <v>2955</v>
      </c>
      <c r="E175" s="73" t="s">
        <v>274</v>
      </c>
      <c r="F175" s="71"/>
      <c r="G175" s="71">
        <v>2461</v>
      </c>
      <c r="H175" s="72">
        <f t="shared" si="2"/>
        <v>212410.14999999997</v>
      </c>
      <c r="I175" s="76">
        <v>4900.0600000000004</v>
      </c>
    </row>
    <row r="176" spans="1:11" x14ac:dyDescent="0.25">
      <c r="A176" s="69">
        <v>45489</v>
      </c>
      <c r="B176" s="70" t="s">
        <v>34</v>
      </c>
      <c r="C176" s="70" t="s">
        <v>729</v>
      </c>
      <c r="D176" s="70" t="s">
        <v>2954</v>
      </c>
      <c r="E176" s="73" t="s">
        <v>274</v>
      </c>
      <c r="F176" s="71"/>
      <c r="G176" s="71">
        <v>3976</v>
      </c>
      <c r="H176" s="72">
        <f t="shared" si="2"/>
        <v>216386.14999999997</v>
      </c>
      <c r="I176" s="76">
        <v>4100.01</v>
      </c>
    </row>
    <row r="177" spans="1:11" x14ac:dyDescent="0.25">
      <c r="A177" s="69">
        <v>45489</v>
      </c>
      <c r="B177" s="70" t="s">
        <v>34</v>
      </c>
      <c r="C177" s="70" t="s">
        <v>729</v>
      </c>
      <c r="D177" s="70" t="s">
        <v>2955</v>
      </c>
      <c r="E177" s="73" t="s">
        <v>274</v>
      </c>
      <c r="F177" s="71"/>
      <c r="G177" s="71">
        <v>3836</v>
      </c>
      <c r="H177" s="72">
        <f t="shared" si="2"/>
        <v>220222.14999999997</v>
      </c>
      <c r="I177" s="76">
        <v>4100.01</v>
      </c>
    </row>
    <row r="178" spans="1:11" x14ac:dyDescent="0.25">
      <c r="A178" s="69">
        <v>45489</v>
      </c>
      <c r="B178" s="70">
        <v>3241</v>
      </c>
      <c r="C178" s="70" t="s">
        <v>248</v>
      </c>
      <c r="D178" s="70" t="s">
        <v>2956</v>
      </c>
      <c r="E178" s="73" t="s">
        <v>274</v>
      </c>
      <c r="F178" s="71">
        <v>27</v>
      </c>
      <c r="G178" s="71"/>
      <c r="H178" s="72">
        <f t="shared" si="2"/>
        <v>220195.14999999997</v>
      </c>
      <c r="I178" s="76">
        <v>6300.09</v>
      </c>
    </row>
    <row r="179" spans="1:11" x14ac:dyDescent="0.25">
      <c r="A179" s="69">
        <v>45489</v>
      </c>
      <c r="B179" s="70">
        <v>3242</v>
      </c>
      <c r="C179" s="70" t="s">
        <v>1594</v>
      </c>
      <c r="D179" s="70" t="s">
        <v>888</v>
      </c>
      <c r="E179" s="73" t="s">
        <v>274</v>
      </c>
      <c r="F179" s="71">
        <v>288</v>
      </c>
      <c r="G179" s="71"/>
      <c r="H179" s="72">
        <f t="shared" si="2"/>
        <v>219907.14999999997</v>
      </c>
      <c r="I179" s="76">
        <v>6900.03</v>
      </c>
    </row>
    <row r="180" spans="1:11" x14ac:dyDescent="0.25">
      <c r="A180" s="69">
        <v>45489</v>
      </c>
      <c r="B180" s="70">
        <v>3243</v>
      </c>
      <c r="C180" s="70" t="s">
        <v>92</v>
      </c>
      <c r="D180" s="70" t="s">
        <v>888</v>
      </c>
      <c r="E180" s="73" t="s">
        <v>274</v>
      </c>
      <c r="F180" s="71">
        <v>880</v>
      </c>
      <c r="G180" s="71"/>
      <c r="H180" s="72">
        <f t="shared" si="2"/>
        <v>219027.14999999997</v>
      </c>
      <c r="I180" s="76">
        <v>6900.03</v>
      </c>
    </row>
    <row r="181" spans="1:11" x14ac:dyDescent="0.25">
      <c r="A181" s="69">
        <v>45489</v>
      </c>
      <c r="B181" s="70">
        <v>3244</v>
      </c>
      <c r="C181" s="70" t="s">
        <v>11</v>
      </c>
      <c r="D181" s="70" t="s">
        <v>1752</v>
      </c>
      <c r="E181" s="73" t="s">
        <v>274</v>
      </c>
      <c r="F181" s="71">
        <v>9.52</v>
      </c>
      <c r="G181" s="71"/>
      <c r="H181" s="72">
        <f t="shared" si="2"/>
        <v>219017.62999999998</v>
      </c>
      <c r="I181" s="76">
        <v>6700.04</v>
      </c>
      <c r="K181" s="16">
        <f>SUM(F181:F235)</f>
        <v>5158.99</v>
      </c>
    </row>
    <row r="182" spans="1:11" x14ac:dyDescent="0.25">
      <c r="A182" s="69"/>
      <c r="B182" s="70"/>
      <c r="C182" s="70"/>
      <c r="D182" s="70" t="s">
        <v>1752</v>
      </c>
      <c r="E182" s="73" t="s">
        <v>274</v>
      </c>
      <c r="F182" s="71">
        <v>17.98</v>
      </c>
      <c r="G182" s="71"/>
      <c r="H182" s="72">
        <f t="shared" si="2"/>
        <v>218999.64999999997</v>
      </c>
      <c r="I182" s="76">
        <v>6700.04</v>
      </c>
    </row>
    <row r="183" spans="1:11" x14ac:dyDescent="0.25">
      <c r="A183" s="69"/>
      <c r="B183" s="70"/>
      <c r="C183" s="70"/>
      <c r="D183" s="70" t="s">
        <v>2957</v>
      </c>
      <c r="E183" s="73" t="s">
        <v>274</v>
      </c>
      <c r="F183" s="71">
        <v>27.1</v>
      </c>
      <c r="G183" s="71"/>
      <c r="H183" s="72">
        <f t="shared" si="2"/>
        <v>218972.54999999996</v>
      </c>
      <c r="I183" s="76">
        <v>6700.04</v>
      </c>
    </row>
    <row r="184" spans="1:11" x14ac:dyDescent="0.25">
      <c r="A184" s="69"/>
      <c r="B184" s="70"/>
      <c r="C184" s="70"/>
      <c r="D184" s="70" t="s">
        <v>2958</v>
      </c>
      <c r="E184" s="73" t="s">
        <v>274</v>
      </c>
      <c r="F184" s="71">
        <v>1220</v>
      </c>
      <c r="G184" s="71"/>
      <c r="H184" s="72">
        <f t="shared" si="2"/>
        <v>217752.54999999996</v>
      </c>
      <c r="I184" s="76">
        <v>6700.04</v>
      </c>
    </row>
    <row r="185" spans="1:11" x14ac:dyDescent="0.25">
      <c r="A185" s="69"/>
      <c r="B185" s="70"/>
      <c r="C185" s="70"/>
      <c r="D185" s="70" t="s">
        <v>1752</v>
      </c>
      <c r="E185" s="73" t="s">
        <v>274</v>
      </c>
      <c r="F185" s="71">
        <v>9.49</v>
      </c>
      <c r="G185" s="71"/>
      <c r="H185" s="72">
        <f t="shared" si="2"/>
        <v>217743.05999999997</v>
      </c>
      <c r="I185" s="76">
        <v>6700.04</v>
      </c>
    </row>
    <row r="186" spans="1:11" x14ac:dyDescent="0.25">
      <c r="A186" s="69"/>
      <c r="B186" s="70"/>
      <c r="C186" s="70"/>
      <c r="D186" s="70" t="s">
        <v>2959</v>
      </c>
      <c r="E186" s="73" t="s">
        <v>274</v>
      </c>
      <c r="F186" s="71">
        <v>50</v>
      </c>
      <c r="G186" s="71"/>
      <c r="H186" s="72">
        <f t="shared" si="2"/>
        <v>217693.05999999997</v>
      </c>
      <c r="I186" s="76">
        <v>6700.04</v>
      </c>
    </row>
    <row r="187" spans="1:11" x14ac:dyDescent="0.25">
      <c r="A187" s="69"/>
      <c r="B187" s="70"/>
      <c r="C187" s="70"/>
      <c r="D187" s="70" t="s">
        <v>2959</v>
      </c>
      <c r="E187" s="73" t="s">
        <v>274</v>
      </c>
      <c r="F187" s="71">
        <v>25</v>
      </c>
      <c r="G187" s="71"/>
      <c r="H187" s="72">
        <f t="shared" si="2"/>
        <v>217668.05999999997</v>
      </c>
      <c r="I187" s="76">
        <v>6700.04</v>
      </c>
    </row>
    <row r="188" spans="1:11" x14ac:dyDescent="0.25">
      <c r="A188" s="69"/>
      <c r="B188" s="70"/>
      <c r="C188" s="70"/>
      <c r="D188" s="70" t="s">
        <v>2009</v>
      </c>
      <c r="E188" s="73" t="s">
        <v>274</v>
      </c>
      <c r="F188" s="71">
        <v>82.45</v>
      </c>
      <c r="G188" s="71"/>
      <c r="H188" s="72">
        <f t="shared" si="2"/>
        <v>217585.60999999996</v>
      </c>
      <c r="I188" s="76">
        <v>6000.05</v>
      </c>
    </row>
    <row r="189" spans="1:11" x14ac:dyDescent="0.25">
      <c r="A189" s="69"/>
      <c r="B189" s="70"/>
      <c r="C189" s="70"/>
      <c r="D189" s="70" t="s">
        <v>1752</v>
      </c>
      <c r="E189" s="73" t="s">
        <v>274</v>
      </c>
      <c r="F189" s="71">
        <v>25.98</v>
      </c>
      <c r="G189" s="71"/>
      <c r="H189" s="72">
        <f t="shared" si="2"/>
        <v>217559.62999999995</v>
      </c>
      <c r="I189" s="76">
        <v>6700.04</v>
      </c>
    </row>
    <row r="190" spans="1:11" x14ac:dyDescent="0.25">
      <c r="A190" s="69"/>
      <c r="B190" s="70"/>
      <c r="C190" s="70"/>
      <c r="D190" s="70" t="s">
        <v>1752</v>
      </c>
      <c r="E190" s="73" t="s">
        <v>274</v>
      </c>
      <c r="F190" s="71">
        <v>10.48</v>
      </c>
      <c r="G190" s="71"/>
      <c r="H190" s="72">
        <f t="shared" si="2"/>
        <v>217549.14999999994</v>
      </c>
      <c r="I190" s="76">
        <v>6700.04</v>
      </c>
    </row>
    <row r="191" spans="1:11" x14ac:dyDescent="0.25">
      <c r="A191" s="69"/>
      <c r="B191" s="70"/>
      <c r="C191" s="70"/>
      <c r="D191" s="70" t="s">
        <v>1752</v>
      </c>
      <c r="E191" s="73" t="s">
        <v>274</v>
      </c>
      <c r="F191" s="71">
        <v>29.98</v>
      </c>
      <c r="G191" s="71"/>
      <c r="H191" s="72">
        <f t="shared" si="2"/>
        <v>217519.16999999993</v>
      </c>
      <c r="I191" s="76">
        <v>6700.04</v>
      </c>
    </row>
    <row r="192" spans="1:11" x14ac:dyDescent="0.25">
      <c r="A192" s="69"/>
      <c r="B192" s="70"/>
      <c r="C192" s="70"/>
      <c r="D192" s="70" t="s">
        <v>1752</v>
      </c>
      <c r="E192" s="73" t="s">
        <v>274</v>
      </c>
      <c r="F192" s="71">
        <v>31.98</v>
      </c>
      <c r="G192" s="71"/>
      <c r="H192" s="72">
        <f t="shared" si="2"/>
        <v>217487.18999999992</v>
      </c>
      <c r="I192" s="76">
        <v>6700.04</v>
      </c>
    </row>
    <row r="193" spans="1:9" x14ac:dyDescent="0.25">
      <c r="A193" s="69"/>
      <c r="B193" s="70"/>
      <c r="C193" s="70"/>
      <c r="D193" s="70" t="s">
        <v>2961</v>
      </c>
      <c r="E193" s="73" t="s">
        <v>274</v>
      </c>
      <c r="F193" s="71">
        <v>50</v>
      </c>
      <c r="G193" s="71"/>
      <c r="H193" s="72">
        <f t="shared" si="2"/>
        <v>217437.18999999992</v>
      </c>
      <c r="I193" s="76">
        <v>6700.01</v>
      </c>
    </row>
    <row r="194" spans="1:9" x14ac:dyDescent="0.25">
      <c r="A194" s="69"/>
      <c r="B194" s="70"/>
      <c r="C194" s="70"/>
      <c r="D194" s="70" t="s">
        <v>1752</v>
      </c>
      <c r="E194" s="73" t="s">
        <v>274</v>
      </c>
      <c r="F194" s="71">
        <v>29.98</v>
      </c>
      <c r="G194" s="71"/>
      <c r="H194" s="72">
        <f t="shared" si="2"/>
        <v>217407.2099999999</v>
      </c>
      <c r="I194" s="76">
        <v>6700.04</v>
      </c>
    </row>
    <row r="195" spans="1:9" x14ac:dyDescent="0.25">
      <c r="A195" s="69"/>
      <c r="B195" s="70"/>
      <c r="C195" s="70"/>
      <c r="D195" s="70" t="s">
        <v>1752</v>
      </c>
      <c r="E195" s="73" t="s">
        <v>274</v>
      </c>
      <c r="F195" s="71">
        <v>85.92</v>
      </c>
      <c r="G195" s="71"/>
      <c r="H195" s="72">
        <f t="shared" si="2"/>
        <v>217321.28999999989</v>
      </c>
      <c r="I195" s="76">
        <v>6700.04</v>
      </c>
    </row>
    <row r="196" spans="1:9" x14ac:dyDescent="0.25">
      <c r="A196" s="69"/>
      <c r="B196" s="70"/>
      <c r="C196" s="70"/>
      <c r="D196" s="70" t="s">
        <v>2960</v>
      </c>
      <c r="E196" s="73" t="s">
        <v>274</v>
      </c>
      <c r="F196" s="71">
        <v>29.99</v>
      </c>
      <c r="G196" s="71"/>
      <c r="H196" s="72">
        <f t="shared" si="2"/>
        <v>217291.2999999999</v>
      </c>
      <c r="I196" s="76">
        <v>6400.05</v>
      </c>
    </row>
    <row r="197" spans="1:9" x14ac:dyDescent="0.25">
      <c r="A197" s="69"/>
      <c r="B197" s="70"/>
      <c r="C197" s="70"/>
      <c r="D197" s="70" t="s">
        <v>2961</v>
      </c>
      <c r="E197" s="73" t="s">
        <v>274</v>
      </c>
      <c r="F197" s="71">
        <v>48</v>
      </c>
      <c r="G197" s="71"/>
      <c r="H197" s="72">
        <f t="shared" ref="H197:H260" si="3">SUM(H196-F197+G197)</f>
        <v>217243.2999999999</v>
      </c>
      <c r="I197" s="76">
        <v>6700.01</v>
      </c>
    </row>
    <row r="198" spans="1:9" x14ac:dyDescent="0.25">
      <c r="A198" s="69"/>
      <c r="B198" s="70"/>
      <c r="C198" s="70"/>
      <c r="D198" s="70" t="s">
        <v>2962</v>
      </c>
      <c r="E198" s="73" t="s">
        <v>274</v>
      </c>
      <c r="F198" s="71">
        <v>26.65</v>
      </c>
      <c r="G198" s="71"/>
      <c r="H198" s="72">
        <f t="shared" si="3"/>
        <v>217216.64999999991</v>
      </c>
      <c r="I198" s="76">
        <v>6700.04</v>
      </c>
    </row>
    <row r="199" spans="1:9" x14ac:dyDescent="0.25">
      <c r="A199" s="69"/>
      <c r="B199" s="70"/>
      <c r="C199" s="70"/>
      <c r="D199" s="70" t="s">
        <v>2961</v>
      </c>
      <c r="E199" s="73" t="s">
        <v>274</v>
      </c>
      <c r="F199" s="71">
        <v>175</v>
      </c>
      <c r="G199" s="71"/>
      <c r="H199" s="72">
        <f t="shared" si="3"/>
        <v>217041.64999999991</v>
      </c>
      <c r="I199" s="76">
        <v>6700.01</v>
      </c>
    </row>
    <row r="200" spans="1:9" x14ac:dyDescent="0.25">
      <c r="A200" s="69"/>
      <c r="B200" s="70"/>
      <c r="C200" s="70"/>
      <c r="D200" s="70" t="s">
        <v>2009</v>
      </c>
      <c r="E200" s="73" t="s">
        <v>274</v>
      </c>
      <c r="F200" s="71">
        <v>121.97</v>
      </c>
      <c r="G200" s="71"/>
      <c r="H200" s="72">
        <f t="shared" si="3"/>
        <v>216919.67999999991</v>
      </c>
      <c r="I200" s="76">
        <v>6000.05</v>
      </c>
    </row>
    <row r="201" spans="1:9" x14ac:dyDescent="0.25">
      <c r="A201" s="69"/>
      <c r="B201" s="70"/>
      <c r="C201" s="70"/>
      <c r="D201" s="70" t="s">
        <v>2963</v>
      </c>
      <c r="E201" s="73" t="s">
        <v>274</v>
      </c>
      <c r="F201" s="71">
        <v>412.57</v>
      </c>
      <c r="G201" s="71"/>
      <c r="H201" s="72">
        <f t="shared" si="3"/>
        <v>216507.1099999999</v>
      </c>
      <c r="I201" s="76">
        <v>6700.04</v>
      </c>
    </row>
    <row r="202" spans="1:9" x14ac:dyDescent="0.25">
      <c r="A202" s="69"/>
      <c r="B202" s="70"/>
      <c r="C202" s="70"/>
      <c r="D202" s="70" t="s">
        <v>2961</v>
      </c>
      <c r="E202" s="73" t="s">
        <v>274</v>
      </c>
      <c r="F202" s="71">
        <v>50.65</v>
      </c>
      <c r="G202" s="71"/>
      <c r="H202" s="72">
        <f t="shared" si="3"/>
        <v>216456.4599999999</v>
      </c>
      <c r="I202" s="76">
        <v>6700.01</v>
      </c>
    </row>
    <row r="203" spans="1:9" x14ac:dyDescent="0.25">
      <c r="A203" s="69"/>
      <c r="B203" s="70"/>
      <c r="C203" s="70"/>
      <c r="D203" s="70" t="s">
        <v>1752</v>
      </c>
      <c r="E203" s="73" t="s">
        <v>274</v>
      </c>
      <c r="F203" s="71">
        <v>24.99</v>
      </c>
      <c r="G203" s="71"/>
      <c r="H203" s="72">
        <f t="shared" si="3"/>
        <v>216431.46999999991</v>
      </c>
      <c r="I203" s="76">
        <v>6700.04</v>
      </c>
    </row>
    <row r="204" spans="1:9" x14ac:dyDescent="0.25">
      <c r="A204" s="69"/>
      <c r="B204" s="70"/>
      <c r="C204" s="70"/>
      <c r="D204" s="70" t="s">
        <v>2957</v>
      </c>
      <c r="E204" s="73" t="s">
        <v>274</v>
      </c>
      <c r="F204" s="71">
        <v>25.25</v>
      </c>
      <c r="G204" s="71"/>
      <c r="H204" s="72">
        <f t="shared" si="3"/>
        <v>216406.21999999991</v>
      </c>
      <c r="I204" s="76">
        <v>6700.04</v>
      </c>
    </row>
    <row r="205" spans="1:9" x14ac:dyDescent="0.25">
      <c r="A205" s="69"/>
      <c r="B205" s="70"/>
      <c r="C205" s="70"/>
      <c r="D205" s="70" t="s">
        <v>2964</v>
      </c>
      <c r="E205" s="73" t="s">
        <v>274</v>
      </c>
      <c r="F205" s="71">
        <v>100</v>
      </c>
      <c r="G205" s="71"/>
      <c r="H205" s="72">
        <f t="shared" si="3"/>
        <v>216306.21999999991</v>
      </c>
      <c r="I205" s="76">
        <v>6700.04</v>
      </c>
    </row>
    <row r="206" spans="1:9" x14ac:dyDescent="0.25">
      <c r="A206" s="69"/>
      <c r="B206" s="70"/>
      <c r="C206" s="70"/>
      <c r="D206" s="70" t="s">
        <v>2959</v>
      </c>
      <c r="E206" s="73" t="s">
        <v>274</v>
      </c>
      <c r="F206" s="71">
        <v>105</v>
      </c>
      <c r="G206" s="71"/>
      <c r="H206" s="72">
        <f t="shared" si="3"/>
        <v>216201.21999999991</v>
      </c>
      <c r="I206" s="76">
        <v>6700.04</v>
      </c>
    </row>
    <row r="207" spans="1:9" x14ac:dyDescent="0.25">
      <c r="A207" s="69"/>
      <c r="B207" s="70"/>
      <c r="C207" s="70"/>
      <c r="D207" s="70" t="s">
        <v>2959</v>
      </c>
      <c r="E207" s="73" t="s">
        <v>274</v>
      </c>
      <c r="F207" s="71">
        <v>7.8</v>
      </c>
      <c r="G207" s="71"/>
      <c r="H207" s="72">
        <f t="shared" si="3"/>
        <v>216193.41999999993</v>
      </c>
      <c r="I207" s="76">
        <v>6700.04</v>
      </c>
    </row>
    <row r="208" spans="1:9" x14ac:dyDescent="0.25">
      <c r="A208" s="69"/>
      <c r="B208" s="70"/>
      <c r="C208" s="70"/>
      <c r="D208" s="70" t="s">
        <v>1063</v>
      </c>
      <c r="E208" s="73" t="s">
        <v>274</v>
      </c>
      <c r="F208" s="71">
        <v>17</v>
      </c>
      <c r="G208" s="71"/>
      <c r="H208" s="72">
        <f t="shared" si="3"/>
        <v>216176.41999999993</v>
      </c>
      <c r="I208" s="76">
        <v>6000.17</v>
      </c>
    </row>
    <row r="209" spans="1:9" x14ac:dyDescent="0.25">
      <c r="A209" s="69"/>
      <c r="B209" s="70"/>
      <c r="C209" s="70"/>
      <c r="D209" s="70" t="s">
        <v>2964</v>
      </c>
      <c r="E209" s="73" t="s">
        <v>274</v>
      </c>
      <c r="F209" s="71">
        <v>90</v>
      </c>
      <c r="G209" s="71"/>
      <c r="H209" s="72">
        <f t="shared" si="3"/>
        <v>216086.41999999993</v>
      </c>
      <c r="I209" s="76">
        <v>6700.04</v>
      </c>
    </row>
    <row r="210" spans="1:9" x14ac:dyDescent="0.25">
      <c r="A210" s="69"/>
      <c r="B210" s="70"/>
      <c r="C210" s="70"/>
      <c r="D210" s="70" t="s">
        <v>2957</v>
      </c>
      <c r="E210" s="73" t="s">
        <v>274</v>
      </c>
      <c r="F210" s="71">
        <v>40.5</v>
      </c>
      <c r="G210" s="71"/>
      <c r="H210" s="72">
        <f t="shared" si="3"/>
        <v>216045.91999999993</v>
      </c>
      <c r="I210" s="76">
        <v>6700.04</v>
      </c>
    </row>
    <row r="211" spans="1:9" x14ac:dyDescent="0.25">
      <c r="A211" s="69"/>
      <c r="B211" s="70"/>
      <c r="C211" s="70"/>
      <c r="D211" s="70" t="s">
        <v>2964</v>
      </c>
      <c r="E211" s="73" t="s">
        <v>274</v>
      </c>
      <c r="F211" s="71">
        <v>310</v>
      </c>
      <c r="G211" s="71"/>
      <c r="H211" s="72">
        <f t="shared" si="3"/>
        <v>215735.91999999993</v>
      </c>
      <c r="I211" s="76">
        <v>6700.04</v>
      </c>
    </row>
    <row r="212" spans="1:9" x14ac:dyDescent="0.25">
      <c r="A212" s="69"/>
      <c r="B212" s="70"/>
      <c r="C212" s="70"/>
      <c r="D212" s="70" t="s">
        <v>2961</v>
      </c>
      <c r="E212" s="73" t="s">
        <v>274</v>
      </c>
      <c r="F212" s="71">
        <v>51.55</v>
      </c>
      <c r="G212" s="71"/>
      <c r="H212" s="72">
        <f t="shared" si="3"/>
        <v>215684.36999999994</v>
      </c>
      <c r="I212" s="76">
        <v>6700.01</v>
      </c>
    </row>
    <row r="213" spans="1:9" x14ac:dyDescent="0.25">
      <c r="A213" s="69"/>
      <c r="B213" s="70"/>
      <c r="C213" s="70"/>
      <c r="D213" s="70" t="s">
        <v>2965</v>
      </c>
      <c r="E213" s="73" t="s">
        <v>274</v>
      </c>
      <c r="F213" s="71">
        <v>349.99</v>
      </c>
      <c r="G213" s="71"/>
      <c r="H213" s="72">
        <f t="shared" si="3"/>
        <v>215334.37999999995</v>
      </c>
      <c r="I213" s="76">
        <v>6700.04</v>
      </c>
    </row>
    <row r="214" spans="1:9" x14ac:dyDescent="0.25">
      <c r="A214" s="69"/>
      <c r="B214" s="70"/>
      <c r="C214" s="70"/>
      <c r="D214" s="70" t="s">
        <v>2961</v>
      </c>
      <c r="E214" s="73" t="s">
        <v>274</v>
      </c>
      <c r="F214" s="71">
        <v>11.93</v>
      </c>
      <c r="G214" s="71"/>
      <c r="H214" s="72">
        <f t="shared" si="3"/>
        <v>215322.44999999995</v>
      </c>
      <c r="I214" s="76">
        <v>6700.01</v>
      </c>
    </row>
    <row r="215" spans="1:9" x14ac:dyDescent="0.25">
      <c r="A215" s="69"/>
      <c r="B215" s="70"/>
      <c r="C215" s="70"/>
      <c r="D215" s="70" t="s">
        <v>2964</v>
      </c>
      <c r="E215" s="73" t="s">
        <v>274</v>
      </c>
      <c r="F215" s="71">
        <v>180</v>
      </c>
      <c r="G215" s="71"/>
      <c r="H215" s="72">
        <f t="shared" si="3"/>
        <v>215142.44999999995</v>
      </c>
      <c r="I215" s="76">
        <v>6700.04</v>
      </c>
    </row>
    <row r="216" spans="1:9" x14ac:dyDescent="0.25">
      <c r="A216" s="69"/>
      <c r="B216" s="70"/>
      <c r="C216" s="70"/>
      <c r="D216" s="70" t="s">
        <v>2961</v>
      </c>
      <c r="E216" s="73" t="s">
        <v>274</v>
      </c>
      <c r="F216" s="71">
        <v>95.25</v>
      </c>
      <c r="G216" s="71"/>
      <c r="H216" s="72">
        <f t="shared" si="3"/>
        <v>215047.19999999995</v>
      </c>
      <c r="I216" s="76">
        <v>6700.01</v>
      </c>
    </row>
    <row r="217" spans="1:9" x14ac:dyDescent="0.25">
      <c r="A217" s="69"/>
      <c r="B217" s="70"/>
      <c r="C217" s="70"/>
      <c r="D217" s="70" t="s">
        <v>2961</v>
      </c>
      <c r="E217" s="73" t="s">
        <v>274</v>
      </c>
      <c r="F217" s="71">
        <v>200</v>
      </c>
      <c r="G217" s="71"/>
      <c r="H217" s="72">
        <f t="shared" si="3"/>
        <v>214847.19999999995</v>
      </c>
      <c r="I217" s="76">
        <v>6700.01</v>
      </c>
    </row>
    <row r="218" spans="1:9" x14ac:dyDescent="0.25">
      <c r="A218" s="69"/>
      <c r="B218" s="70"/>
      <c r="C218" s="70"/>
      <c r="D218" s="70" t="s">
        <v>2961</v>
      </c>
      <c r="E218" s="73" t="s">
        <v>274</v>
      </c>
      <c r="F218" s="71">
        <v>42</v>
      </c>
      <c r="G218" s="71"/>
      <c r="H218" s="72">
        <f t="shared" si="3"/>
        <v>214805.19999999995</v>
      </c>
      <c r="I218" s="76">
        <v>6700.01</v>
      </c>
    </row>
    <row r="219" spans="1:9" x14ac:dyDescent="0.25">
      <c r="A219" s="69"/>
      <c r="B219" s="70"/>
      <c r="C219" s="70"/>
      <c r="D219" s="70" t="s">
        <v>2966</v>
      </c>
      <c r="E219" s="73" t="s">
        <v>274</v>
      </c>
      <c r="F219" s="71">
        <v>51.88</v>
      </c>
      <c r="G219" s="71"/>
      <c r="H219" s="72">
        <f t="shared" si="3"/>
        <v>214753.31999999995</v>
      </c>
      <c r="I219" s="76">
        <v>6700.04</v>
      </c>
    </row>
    <row r="220" spans="1:9" x14ac:dyDescent="0.25">
      <c r="A220" s="69"/>
      <c r="B220" s="70"/>
      <c r="C220" s="70"/>
      <c r="D220" s="70" t="s">
        <v>1752</v>
      </c>
      <c r="E220" s="73" t="s">
        <v>274</v>
      </c>
      <c r="F220" s="71">
        <v>82.46</v>
      </c>
      <c r="G220" s="71"/>
      <c r="H220" s="72">
        <f t="shared" si="3"/>
        <v>214670.85999999996</v>
      </c>
      <c r="I220" s="76">
        <v>6700.04</v>
      </c>
    </row>
    <row r="221" spans="1:9" x14ac:dyDescent="0.25">
      <c r="A221" s="69"/>
      <c r="B221" s="70"/>
      <c r="C221" s="70"/>
      <c r="D221" s="70" t="s">
        <v>1752</v>
      </c>
      <c r="E221" s="73" t="s">
        <v>274</v>
      </c>
      <c r="F221" s="71">
        <v>3.99</v>
      </c>
      <c r="G221" s="71"/>
      <c r="H221" s="72">
        <f t="shared" si="3"/>
        <v>214666.86999999997</v>
      </c>
      <c r="I221" s="76">
        <v>6700.04</v>
      </c>
    </row>
    <row r="222" spans="1:9" x14ac:dyDescent="0.25">
      <c r="A222" s="69"/>
      <c r="B222" s="70"/>
      <c r="C222" s="70"/>
      <c r="D222" s="70" t="s">
        <v>2967</v>
      </c>
      <c r="E222" s="73" t="s">
        <v>274</v>
      </c>
      <c r="F222" s="71">
        <v>89.25</v>
      </c>
      <c r="G222" s="71"/>
      <c r="H222" s="72">
        <f t="shared" si="3"/>
        <v>214577.61999999997</v>
      </c>
      <c r="I222" s="76">
        <v>6700.04</v>
      </c>
    </row>
    <row r="223" spans="1:9" x14ac:dyDescent="0.25">
      <c r="A223" s="69"/>
      <c r="B223" s="70"/>
      <c r="C223" s="70"/>
      <c r="D223" s="70" t="s">
        <v>2009</v>
      </c>
      <c r="E223" s="73" t="s">
        <v>274</v>
      </c>
      <c r="F223" s="71">
        <v>139.97999999999999</v>
      </c>
      <c r="G223" s="71"/>
      <c r="H223" s="72">
        <f t="shared" si="3"/>
        <v>214437.63999999996</v>
      </c>
      <c r="I223" s="76">
        <v>6000.05</v>
      </c>
    </row>
    <row r="224" spans="1:9" x14ac:dyDescent="0.25">
      <c r="A224" s="69"/>
      <c r="B224" s="70"/>
      <c r="C224" s="70"/>
      <c r="D224" s="70" t="s">
        <v>2961</v>
      </c>
      <c r="E224" s="73" t="s">
        <v>274</v>
      </c>
      <c r="F224" s="71">
        <v>300</v>
      </c>
      <c r="G224" s="71"/>
      <c r="H224" s="72">
        <f t="shared" si="3"/>
        <v>214137.63999999996</v>
      </c>
      <c r="I224" s="76">
        <v>6700.01</v>
      </c>
    </row>
    <row r="225" spans="1:10" x14ac:dyDescent="0.25">
      <c r="A225" s="69"/>
      <c r="B225" s="70"/>
      <c r="C225" s="70"/>
      <c r="D225" s="70" t="s">
        <v>2965</v>
      </c>
      <c r="E225" s="73" t="s">
        <v>274</v>
      </c>
      <c r="F225" s="71">
        <v>119.99</v>
      </c>
      <c r="G225" s="71"/>
      <c r="H225" s="72">
        <f t="shared" si="3"/>
        <v>214017.64999999997</v>
      </c>
      <c r="I225" s="76">
        <v>6700.04</v>
      </c>
    </row>
    <row r="226" spans="1:10" x14ac:dyDescent="0.25">
      <c r="A226" s="69"/>
      <c r="B226" s="70"/>
      <c r="C226" s="70"/>
      <c r="D226" s="70" t="s">
        <v>2961</v>
      </c>
      <c r="E226" s="73" t="s">
        <v>274</v>
      </c>
      <c r="F226" s="71">
        <v>46.55</v>
      </c>
      <c r="G226" s="71"/>
      <c r="H226" s="72">
        <f t="shared" si="3"/>
        <v>213971.09999999998</v>
      </c>
      <c r="I226" s="76">
        <v>6700.01</v>
      </c>
    </row>
    <row r="227" spans="1:10" x14ac:dyDescent="0.25">
      <c r="A227" s="69"/>
      <c r="B227" s="70"/>
      <c r="C227" s="70"/>
      <c r="D227" s="70" t="s">
        <v>1752</v>
      </c>
      <c r="E227" s="73" t="s">
        <v>274</v>
      </c>
      <c r="F227" s="71">
        <v>40.97</v>
      </c>
      <c r="G227" s="71"/>
      <c r="H227" s="72">
        <f t="shared" si="3"/>
        <v>213930.12999999998</v>
      </c>
      <c r="I227" s="76">
        <v>6700.04</v>
      </c>
    </row>
    <row r="228" spans="1:10" x14ac:dyDescent="0.25">
      <c r="A228" s="69"/>
      <c r="B228" s="70"/>
      <c r="C228" s="70"/>
      <c r="D228" s="70" t="s">
        <v>1752</v>
      </c>
      <c r="E228" s="73" t="s">
        <v>274</v>
      </c>
      <c r="F228" s="71">
        <v>11.99</v>
      </c>
      <c r="G228" s="71"/>
      <c r="H228" s="72">
        <f t="shared" si="3"/>
        <v>213918.13999999998</v>
      </c>
      <c r="I228" s="76">
        <v>6700.04</v>
      </c>
    </row>
    <row r="229" spans="1:10" x14ac:dyDescent="0.25">
      <c r="A229" s="69"/>
      <c r="B229" s="70"/>
      <c r="C229" s="70"/>
      <c r="D229" s="70" t="s">
        <v>2968</v>
      </c>
      <c r="E229" s="73" t="s">
        <v>274</v>
      </c>
      <c r="F229" s="71">
        <v>12.99</v>
      </c>
      <c r="G229" s="71"/>
      <c r="H229" s="72">
        <f t="shared" si="3"/>
        <v>213905.15</v>
      </c>
      <c r="I229" s="76">
        <v>6700.01</v>
      </c>
    </row>
    <row r="230" spans="1:10" x14ac:dyDescent="0.25">
      <c r="A230" s="69"/>
      <c r="B230" s="70"/>
      <c r="C230" s="70"/>
      <c r="D230" s="70" t="s">
        <v>2961</v>
      </c>
      <c r="E230" s="73" t="s">
        <v>274</v>
      </c>
      <c r="F230" s="71">
        <v>36.25</v>
      </c>
      <c r="G230" s="71"/>
      <c r="H230" s="72">
        <f t="shared" si="3"/>
        <v>213868.9</v>
      </c>
      <c r="I230" s="76">
        <v>6700.01</v>
      </c>
    </row>
    <row r="231" spans="1:10" x14ac:dyDescent="0.25">
      <c r="A231" s="69"/>
      <c r="B231" s="70"/>
      <c r="C231" s="70"/>
      <c r="D231" s="70" t="s">
        <v>2961</v>
      </c>
      <c r="E231" s="73" t="s">
        <v>274</v>
      </c>
      <c r="F231" s="71">
        <v>64.900000000000006</v>
      </c>
      <c r="G231" s="71"/>
      <c r="H231" s="72">
        <f t="shared" si="3"/>
        <v>213804</v>
      </c>
      <c r="I231" s="76">
        <v>6700.01</v>
      </c>
    </row>
    <row r="232" spans="1:10" x14ac:dyDescent="0.25">
      <c r="A232" s="69"/>
      <c r="B232" s="70"/>
      <c r="C232" s="70"/>
      <c r="D232" s="70" t="s">
        <v>1752</v>
      </c>
      <c r="E232" s="73" t="s">
        <v>274</v>
      </c>
      <c r="F232" s="71">
        <v>4.99</v>
      </c>
      <c r="G232" s="71"/>
      <c r="H232" s="72">
        <f t="shared" si="3"/>
        <v>213799.01</v>
      </c>
      <c r="I232" s="76">
        <v>6700.04</v>
      </c>
    </row>
    <row r="233" spans="1:10" x14ac:dyDescent="0.25">
      <c r="A233" s="69"/>
      <c r="B233" s="70"/>
      <c r="C233" s="70"/>
      <c r="D233" s="70" t="s">
        <v>2957</v>
      </c>
      <c r="E233" s="73" t="s">
        <v>274</v>
      </c>
      <c r="F233" s="71">
        <v>30.6</v>
      </c>
      <c r="G233" s="71"/>
      <c r="H233" s="72">
        <f t="shared" si="3"/>
        <v>213768.41</v>
      </c>
      <c r="I233" s="76">
        <v>6700.04</v>
      </c>
    </row>
    <row r="234" spans="1:10" x14ac:dyDescent="0.25">
      <c r="A234" s="69"/>
      <c r="B234" s="70"/>
      <c r="C234" s="70"/>
      <c r="D234" s="70" t="s">
        <v>2961</v>
      </c>
      <c r="E234" s="73" t="s">
        <v>274</v>
      </c>
      <c r="F234" s="71">
        <v>70.25</v>
      </c>
      <c r="G234" s="71"/>
      <c r="H234" s="72">
        <f t="shared" si="3"/>
        <v>213698.16</v>
      </c>
      <c r="I234" s="76">
        <v>6700.01</v>
      </c>
    </row>
    <row r="235" spans="1:10" x14ac:dyDescent="0.25">
      <c r="A235" s="69"/>
      <c r="B235" s="70"/>
      <c r="C235" s="70"/>
      <c r="D235" s="70" t="s">
        <v>2965</v>
      </c>
      <c r="E235" s="73" t="s">
        <v>274</v>
      </c>
      <c r="F235" s="71">
        <v>-170</v>
      </c>
      <c r="G235" s="71"/>
      <c r="H235" s="72">
        <f t="shared" si="3"/>
        <v>213868.16</v>
      </c>
      <c r="I235" s="76">
        <v>6700.04</v>
      </c>
    </row>
    <row r="236" spans="1:10" x14ac:dyDescent="0.25">
      <c r="A236" s="69">
        <v>45489</v>
      </c>
      <c r="B236" s="70">
        <v>3245</v>
      </c>
      <c r="C236" s="70" t="s">
        <v>11</v>
      </c>
      <c r="D236" s="70" t="s">
        <v>2969</v>
      </c>
      <c r="E236" s="73" t="s">
        <v>274</v>
      </c>
      <c r="F236" s="71">
        <v>200</v>
      </c>
      <c r="G236" s="71"/>
      <c r="H236" s="72">
        <f t="shared" si="3"/>
        <v>213668.16</v>
      </c>
      <c r="I236" s="76">
        <v>6900.01</v>
      </c>
      <c r="J236" s="16">
        <f>SUM(F236:F253)</f>
        <v>3697.56</v>
      </c>
    </row>
    <row r="237" spans="1:10" x14ac:dyDescent="0.25">
      <c r="A237" s="69"/>
      <c r="B237" s="70"/>
      <c r="C237" s="70"/>
      <c r="D237" s="70" t="s">
        <v>1828</v>
      </c>
      <c r="E237" s="73" t="s">
        <v>274</v>
      </c>
      <c r="F237" s="71">
        <v>18.399999999999999</v>
      </c>
      <c r="G237" s="71"/>
      <c r="H237" s="72">
        <f t="shared" si="3"/>
        <v>213649.76</v>
      </c>
      <c r="I237" s="76">
        <v>6000.17</v>
      </c>
    </row>
    <row r="238" spans="1:10" x14ac:dyDescent="0.25">
      <c r="A238" s="69"/>
      <c r="B238" s="70"/>
      <c r="C238" s="70"/>
      <c r="D238" s="70" t="s">
        <v>2970</v>
      </c>
      <c r="E238" s="73" t="s">
        <v>274</v>
      </c>
      <c r="F238" s="71">
        <v>1076.4000000000001</v>
      </c>
      <c r="G238" s="71"/>
      <c r="H238" s="72">
        <f t="shared" si="3"/>
        <v>212573.36000000002</v>
      </c>
      <c r="I238" s="76">
        <v>6000.17</v>
      </c>
    </row>
    <row r="239" spans="1:10" x14ac:dyDescent="0.25">
      <c r="A239" s="69"/>
      <c r="B239" s="70"/>
      <c r="C239" s="70"/>
      <c r="D239" s="70" t="s">
        <v>2971</v>
      </c>
      <c r="E239" s="73" t="s">
        <v>274</v>
      </c>
      <c r="F239" s="71">
        <v>1372</v>
      </c>
      <c r="G239" s="71"/>
      <c r="H239" s="72">
        <f t="shared" si="3"/>
        <v>211201.36000000002</v>
      </c>
      <c r="I239" s="76">
        <v>6300.09</v>
      </c>
    </row>
    <row r="240" spans="1:10" x14ac:dyDescent="0.25">
      <c r="A240" s="69"/>
      <c r="B240" s="70"/>
      <c r="C240" s="70"/>
      <c r="D240" s="70" t="s">
        <v>2972</v>
      </c>
      <c r="E240" s="73" t="s">
        <v>274</v>
      </c>
      <c r="F240" s="71">
        <v>10</v>
      </c>
      <c r="G240" s="71"/>
      <c r="H240" s="72">
        <f t="shared" si="3"/>
        <v>211191.36000000002</v>
      </c>
      <c r="I240" s="76">
        <v>6000.05</v>
      </c>
    </row>
    <row r="241" spans="1:10" x14ac:dyDescent="0.25">
      <c r="A241" s="69"/>
      <c r="B241" s="70"/>
      <c r="C241" s="70"/>
      <c r="D241" s="70" t="s">
        <v>2972</v>
      </c>
      <c r="E241" s="73" t="s">
        <v>274</v>
      </c>
      <c r="F241" s="71">
        <v>47.5</v>
      </c>
      <c r="G241" s="71"/>
      <c r="H241" s="72">
        <f t="shared" si="3"/>
        <v>211143.86000000002</v>
      </c>
      <c r="I241" s="76">
        <v>6000.05</v>
      </c>
    </row>
    <row r="242" spans="1:10" x14ac:dyDescent="0.25">
      <c r="A242" s="69"/>
      <c r="B242" s="70"/>
      <c r="C242" s="70"/>
      <c r="D242" s="70" t="s">
        <v>2973</v>
      </c>
      <c r="E242" s="73" t="s">
        <v>274</v>
      </c>
      <c r="F242" s="71">
        <v>148</v>
      </c>
      <c r="G242" s="71"/>
      <c r="H242" s="72">
        <f t="shared" si="3"/>
        <v>210995.86000000002</v>
      </c>
      <c r="I242" s="76">
        <v>6000.18</v>
      </c>
    </row>
    <row r="243" spans="1:10" x14ac:dyDescent="0.25">
      <c r="A243" s="69"/>
      <c r="B243" s="70"/>
      <c r="C243" s="70"/>
      <c r="D243" s="70" t="s">
        <v>2167</v>
      </c>
      <c r="E243" s="73" t="s">
        <v>274</v>
      </c>
      <c r="F243" s="71">
        <v>46.46</v>
      </c>
      <c r="G243" s="71"/>
      <c r="H243" s="72">
        <f t="shared" si="3"/>
        <v>210949.40000000002</v>
      </c>
      <c r="I243" s="76">
        <v>6000.05</v>
      </c>
    </row>
    <row r="244" spans="1:10" x14ac:dyDescent="0.25">
      <c r="A244" s="69"/>
      <c r="B244" s="70"/>
      <c r="C244" s="70"/>
      <c r="D244" s="70" t="s">
        <v>2974</v>
      </c>
      <c r="E244" s="73" t="s">
        <v>274</v>
      </c>
      <c r="F244" s="71">
        <v>35.96</v>
      </c>
      <c r="G244" s="71"/>
      <c r="H244" s="72">
        <f t="shared" si="3"/>
        <v>210913.44000000003</v>
      </c>
      <c r="I244" s="76">
        <v>6000.05</v>
      </c>
    </row>
    <row r="245" spans="1:10" x14ac:dyDescent="0.25">
      <c r="A245" s="69"/>
      <c r="B245" s="70"/>
      <c r="C245" s="70"/>
      <c r="D245" s="70" t="s">
        <v>2975</v>
      </c>
      <c r="E245" s="73" t="s">
        <v>274</v>
      </c>
      <c r="F245" s="71">
        <v>5.98</v>
      </c>
      <c r="G245" s="71"/>
      <c r="H245" s="72">
        <f t="shared" si="3"/>
        <v>210907.46000000002</v>
      </c>
      <c r="I245" s="76">
        <v>6000.05</v>
      </c>
    </row>
    <row r="246" spans="1:10" x14ac:dyDescent="0.25">
      <c r="A246" s="69"/>
      <c r="B246" s="70"/>
      <c r="C246" s="70"/>
      <c r="D246" s="70" t="s">
        <v>2970</v>
      </c>
      <c r="E246" s="73" t="s">
        <v>274</v>
      </c>
      <c r="F246" s="71">
        <v>332.8</v>
      </c>
      <c r="G246" s="71"/>
      <c r="H246" s="72">
        <f t="shared" si="3"/>
        <v>210574.66000000003</v>
      </c>
      <c r="I246" s="76">
        <v>6000.17</v>
      </c>
    </row>
    <row r="247" spans="1:10" x14ac:dyDescent="0.25">
      <c r="A247" s="69"/>
      <c r="B247" s="70"/>
      <c r="C247" s="70"/>
      <c r="D247" s="70" t="s">
        <v>1914</v>
      </c>
      <c r="E247" s="73" t="s">
        <v>274</v>
      </c>
      <c r="F247" s="71">
        <v>54.99</v>
      </c>
      <c r="G247" s="71"/>
      <c r="H247" s="72">
        <f t="shared" si="3"/>
        <v>210519.67000000004</v>
      </c>
      <c r="I247" s="76">
        <v>6000.05</v>
      </c>
    </row>
    <row r="248" spans="1:10" x14ac:dyDescent="0.25">
      <c r="A248" s="69"/>
      <c r="B248" s="70"/>
      <c r="C248" s="70"/>
      <c r="D248" s="70" t="s">
        <v>2961</v>
      </c>
      <c r="E248" s="73" t="s">
        <v>274</v>
      </c>
      <c r="F248" s="71">
        <v>64.55</v>
      </c>
      <c r="G248" s="71"/>
      <c r="H248" s="72">
        <f t="shared" si="3"/>
        <v>210455.12000000005</v>
      </c>
      <c r="I248" s="76">
        <v>6700.01</v>
      </c>
    </row>
    <row r="249" spans="1:10" x14ac:dyDescent="0.25">
      <c r="A249" s="69"/>
      <c r="B249" s="70"/>
      <c r="C249" s="70"/>
      <c r="D249" s="70" t="s">
        <v>1751</v>
      </c>
      <c r="E249" s="73" t="s">
        <v>274</v>
      </c>
      <c r="F249" s="71">
        <v>59.6</v>
      </c>
      <c r="G249" s="71"/>
      <c r="H249" s="72">
        <f t="shared" si="3"/>
        <v>210395.52000000005</v>
      </c>
      <c r="I249" s="76">
        <v>6000.05</v>
      </c>
    </row>
    <row r="250" spans="1:10" x14ac:dyDescent="0.25">
      <c r="A250" s="69"/>
      <c r="B250" s="70"/>
      <c r="C250" s="70"/>
      <c r="D250" s="70" t="s">
        <v>1752</v>
      </c>
      <c r="E250" s="73" t="s">
        <v>274</v>
      </c>
      <c r="F250" s="71">
        <v>39.99</v>
      </c>
      <c r="G250" s="71"/>
      <c r="H250" s="72">
        <f t="shared" si="3"/>
        <v>210355.53000000006</v>
      </c>
      <c r="I250" s="76">
        <v>6700.04</v>
      </c>
    </row>
    <row r="251" spans="1:10" x14ac:dyDescent="0.25">
      <c r="A251" s="69"/>
      <c r="B251" s="70"/>
      <c r="C251" s="70"/>
      <c r="D251" s="70" t="s">
        <v>2976</v>
      </c>
      <c r="E251" s="73" t="s">
        <v>274</v>
      </c>
      <c r="F251" s="71">
        <v>17.05</v>
      </c>
      <c r="G251" s="71"/>
      <c r="H251" s="72">
        <f t="shared" si="3"/>
        <v>210338.48000000007</v>
      </c>
      <c r="I251" s="76">
        <v>6700.04</v>
      </c>
    </row>
    <row r="252" spans="1:10" x14ac:dyDescent="0.25">
      <c r="A252" s="69"/>
      <c r="B252" s="70"/>
      <c r="C252" s="70"/>
      <c r="D252" s="70" t="s">
        <v>2977</v>
      </c>
      <c r="E252" s="73" t="s">
        <v>274</v>
      </c>
      <c r="F252" s="71">
        <v>135.91</v>
      </c>
      <c r="G252" s="71"/>
      <c r="H252" s="72">
        <f t="shared" si="3"/>
        <v>210202.57000000007</v>
      </c>
      <c r="I252" s="76">
        <v>6300.09</v>
      </c>
    </row>
    <row r="253" spans="1:10" x14ac:dyDescent="0.25">
      <c r="A253" s="69"/>
      <c r="B253" s="70"/>
      <c r="C253" s="70"/>
      <c r="D253" s="70" t="s">
        <v>2978</v>
      </c>
      <c r="E253" s="73" t="s">
        <v>274</v>
      </c>
      <c r="F253" s="71">
        <v>31.97</v>
      </c>
      <c r="G253" s="71"/>
      <c r="H253" s="72">
        <f t="shared" si="3"/>
        <v>210170.60000000006</v>
      </c>
      <c r="I253" s="76">
        <v>6000.05</v>
      </c>
    </row>
    <row r="254" spans="1:10" x14ac:dyDescent="0.25">
      <c r="A254" s="69">
        <v>45490</v>
      </c>
      <c r="B254" s="70" t="s">
        <v>34</v>
      </c>
      <c r="C254" s="70" t="s">
        <v>149</v>
      </c>
      <c r="D254" s="70" t="s">
        <v>1974</v>
      </c>
      <c r="E254" s="73" t="s">
        <v>274</v>
      </c>
      <c r="F254" s="71"/>
      <c r="G254" s="71">
        <v>120000</v>
      </c>
      <c r="H254" s="72">
        <f t="shared" si="3"/>
        <v>330170.60000000009</v>
      </c>
      <c r="I254" s="76"/>
    </row>
    <row r="255" spans="1:10" x14ac:dyDescent="0.25">
      <c r="A255" s="69">
        <v>45490</v>
      </c>
      <c r="B255" s="70" t="s">
        <v>34</v>
      </c>
      <c r="C255" s="70" t="s">
        <v>2979</v>
      </c>
      <c r="D255" s="70" t="s">
        <v>888</v>
      </c>
      <c r="E255" s="73" t="s">
        <v>274</v>
      </c>
      <c r="F255" s="71"/>
      <c r="G255" s="71">
        <v>154</v>
      </c>
      <c r="H255" s="72">
        <f t="shared" si="3"/>
        <v>330324.60000000009</v>
      </c>
      <c r="I255" s="76">
        <v>4900.1000000000004</v>
      </c>
      <c r="J255" s="16">
        <f>SUM(G255:G262)</f>
        <v>4454</v>
      </c>
    </row>
    <row r="256" spans="1:10" x14ac:dyDescent="0.25">
      <c r="A256" s="69"/>
      <c r="B256" s="70"/>
      <c r="C256" s="70" t="s">
        <v>2507</v>
      </c>
      <c r="D256" s="70" t="s">
        <v>888</v>
      </c>
      <c r="E256" s="73" t="s">
        <v>274</v>
      </c>
      <c r="F256" s="71"/>
      <c r="G256" s="71">
        <v>550</v>
      </c>
      <c r="H256" s="72">
        <f t="shared" si="3"/>
        <v>330874.60000000009</v>
      </c>
      <c r="I256" s="76">
        <v>4900.1000000000004</v>
      </c>
    </row>
    <row r="257" spans="1:9" x14ac:dyDescent="0.25">
      <c r="A257" s="69"/>
      <c r="B257" s="70"/>
      <c r="C257" s="70" t="s">
        <v>2980</v>
      </c>
      <c r="D257" s="70" t="s">
        <v>888</v>
      </c>
      <c r="E257" s="73" t="s">
        <v>274</v>
      </c>
      <c r="F257" s="71"/>
      <c r="G257" s="71">
        <v>450</v>
      </c>
      <c r="H257" s="72">
        <f t="shared" si="3"/>
        <v>331324.60000000009</v>
      </c>
      <c r="I257" s="76">
        <v>4900.1000000000004</v>
      </c>
    </row>
    <row r="258" spans="1:9" x14ac:dyDescent="0.25">
      <c r="A258" s="69"/>
      <c r="B258" s="70"/>
      <c r="C258" s="70" t="s">
        <v>2981</v>
      </c>
      <c r="D258" s="70" t="s">
        <v>370</v>
      </c>
      <c r="E258" s="73" t="s">
        <v>274</v>
      </c>
      <c r="F258" s="71"/>
      <c r="G258" s="71">
        <v>800</v>
      </c>
      <c r="H258" s="72">
        <f t="shared" si="3"/>
        <v>332124.60000000009</v>
      </c>
      <c r="I258" s="76">
        <v>4500.01</v>
      </c>
    </row>
    <row r="259" spans="1:9" x14ac:dyDescent="0.25">
      <c r="A259" s="69"/>
      <c r="B259" s="70"/>
      <c r="C259" s="70" t="s">
        <v>2981</v>
      </c>
      <c r="D259" s="70" t="s">
        <v>495</v>
      </c>
      <c r="E259" s="73" t="s">
        <v>274</v>
      </c>
      <c r="F259" s="71"/>
      <c r="G259" s="71">
        <v>600</v>
      </c>
      <c r="H259" s="72">
        <f t="shared" si="3"/>
        <v>332724.60000000009</v>
      </c>
      <c r="I259" s="76">
        <v>4100.0200000000004</v>
      </c>
    </row>
    <row r="260" spans="1:9" x14ac:dyDescent="0.25">
      <c r="A260" s="69"/>
      <c r="B260" s="70"/>
      <c r="C260" s="70" t="s">
        <v>2583</v>
      </c>
      <c r="D260" s="70" t="s">
        <v>370</v>
      </c>
      <c r="E260" s="73" t="s">
        <v>274</v>
      </c>
      <c r="F260" s="71"/>
      <c r="G260" s="71">
        <v>800</v>
      </c>
      <c r="H260" s="72">
        <f t="shared" si="3"/>
        <v>333524.60000000009</v>
      </c>
      <c r="I260" s="76">
        <v>4500.01</v>
      </c>
    </row>
    <row r="261" spans="1:9" x14ac:dyDescent="0.25">
      <c r="A261" s="69"/>
      <c r="B261" s="70"/>
      <c r="C261" s="70" t="s">
        <v>2583</v>
      </c>
      <c r="D261" s="70" t="s">
        <v>495</v>
      </c>
      <c r="E261" s="73" t="s">
        <v>274</v>
      </c>
      <c r="F261" s="71"/>
      <c r="G261" s="71">
        <v>800</v>
      </c>
      <c r="H261" s="72">
        <f t="shared" ref="H261:H324" si="4">SUM(H260-F261+G261)</f>
        <v>334324.60000000009</v>
      </c>
      <c r="I261" s="76">
        <v>4100.0200000000004</v>
      </c>
    </row>
    <row r="262" spans="1:9" x14ac:dyDescent="0.25">
      <c r="A262" s="69"/>
      <c r="B262" s="70"/>
      <c r="C262" s="70" t="s">
        <v>2982</v>
      </c>
      <c r="D262" s="70" t="s">
        <v>35</v>
      </c>
      <c r="E262" s="73" t="s">
        <v>274</v>
      </c>
      <c r="F262" s="71"/>
      <c r="G262" s="71">
        <v>300</v>
      </c>
      <c r="H262" s="72">
        <f t="shared" si="4"/>
        <v>334624.60000000009</v>
      </c>
      <c r="I262" s="76">
        <v>4200.01</v>
      </c>
    </row>
    <row r="263" spans="1:9" x14ac:dyDescent="0.25">
      <c r="A263" s="69">
        <v>45491</v>
      </c>
      <c r="B263" s="70">
        <v>3246</v>
      </c>
      <c r="C263" s="70" t="s">
        <v>94</v>
      </c>
      <c r="D263" s="70"/>
      <c r="E263" s="73" t="s">
        <v>274</v>
      </c>
      <c r="F263" s="71"/>
      <c r="G263" s="71"/>
      <c r="H263" s="72">
        <f t="shared" si="4"/>
        <v>334624.60000000009</v>
      </c>
      <c r="I263" s="76"/>
    </row>
    <row r="264" spans="1:9" x14ac:dyDescent="0.25">
      <c r="A264" s="69">
        <v>45491</v>
      </c>
      <c r="B264" s="70">
        <v>3247</v>
      </c>
      <c r="C264" s="70" t="s">
        <v>374</v>
      </c>
      <c r="D264" s="70" t="s">
        <v>13</v>
      </c>
      <c r="E264" s="73" t="s">
        <v>274</v>
      </c>
      <c r="F264" s="71">
        <v>116</v>
      </c>
      <c r="H264" s="72">
        <f t="shared" si="4"/>
        <v>334508.60000000009</v>
      </c>
      <c r="I264" s="76">
        <v>6000.17</v>
      </c>
    </row>
    <row r="265" spans="1:9" x14ac:dyDescent="0.25">
      <c r="A265" s="69">
        <v>45491</v>
      </c>
      <c r="B265" s="70">
        <v>3248</v>
      </c>
      <c r="C265" s="70" t="s">
        <v>2430</v>
      </c>
      <c r="D265" s="70" t="s">
        <v>2983</v>
      </c>
      <c r="E265" s="73" t="s">
        <v>274</v>
      </c>
      <c r="F265" s="71">
        <v>2540</v>
      </c>
      <c r="H265" s="72">
        <f t="shared" si="4"/>
        <v>331968.60000000009</v>
      </c>
      <c r="I265" s="76">
        <v>6500.03</v>
      </c>
    </row>
    <row r="266" spans="1:9" x14ac:dyDescent="0.25">
      <c r="A266" s="69">
        <v>45491</v>
      </c>
      <c r="B266" s="70">
        <v>3249</v>
      </c>
      <c r="C266" s="70" t="s">
        <v>94</v>
      </c>
      <c r="D266" s="70"/>
      <c r="E266" s="73" t="s">
        <v>274</v>
      </c>
      <c r="F266" s="71"/>
      <c r="H266" s="72">
        <f t="shared" si="4"/>
        <v>331968.60000000009</v>
      </c>
      <c r="I266" s="76"/>
    </row>
    <row r="267" spans="1:9" x14ac:dyDescent="0.25">
      <c r="A267" s="69">
        <v>45491</v>
      </c>
      <c r="B267" s="70">
        <v>3250</v>
      </c>
      <c r="C267" s="70" t="s">
        <v>2311</v>
      </c>
      <c r="D267" s="70" t="s">
        <v>2984</v>
      </c>
      <c r="E267" s="73" t="s">
        <v>274</v>
      </c>
      <c r="F267" s="71">
        <v>2518</v>
      </c>
      <c r="H267" s="72">
        <f t="shared" si="4"/>
        <v>329450.60000000009</v>
      </c>
      <c r="I267" s="76">
        <v>6700.02</v>
      </c>
    </row>
    <row r="268" spans="1:9" x14ac:dyDescent="0.25">
      <c r="A268" s="69">
        <v>45491</v>
      </c>
      <c r="B268" s="70" t="s">
        <v>34</v>
      </c>
      <c r="C268" s="70" t="s">
        <v>2985</v>
      </c>
      <c r="D268" s="70" t="s">
        <v>359</v>
      </c>
      <c r="E268" s="73" t="s">
        <v>274</v>
      </c>
      <c r="F268" s="71"/>
      <c r="G268" s="71">
        <v>300</v>
      </c>
      <c r="H268" s="72">
        <f t="shared" si="4"/>
        <v>329750.60000000009</v>
      </c>
      <c r="I268" s="76">
        <v>4200.0200000000004</v>
      </c>
    </row>
    <row r="269" spans="1:9" x14ac:dyDescent="0.25">
      <c r="A269" s="69"/>
      <c r="B269" s="70"/>
      <c r="C269" s="70" t="s">
        <v>386</v>
      </c>
      <c r="D269" s="70" t="s">
        <v>370</v>
      </c>
      <c r="E269" s="73" t="s">
        <v>274</v>
      </c>
      <c r="F269" s="71"/>
      <c r="G269" s="71">
        <v>800</v>
      </c>
      <c r="H269" s="72">
        <f t="shared" si="4"/>
        <v>330550.60000000009</v>
      </c>
      <c r="I269" s="76">
        <v>4500.01</v>
      </c>
    </row>
    <row r="270" spans="1:9" x14ac:dyDescent="0.25">
      <c r="A270" s="69">
        <v>45491</v>
      </c>
      <c r="B270" s="70" t="s">
        <v>121</v>
      </c>
      <c r="C270" s="70" t="s">
        <v>531</v>
      </c>
      <c r="D270" s="70" t="s">
        <v>532</v>
      </c>
      <c r="E270" s="73" t="s">
        <v>274</v>
      </c>
      <c r="F270" s="71">
        <v>180000</v>
      </c>
      <c r="G270" s="71"/>
      <c r="H270" s="72">
        <f t="shared" si="4"/>
        <v>150550.60000000009</v>
      </c>
      <c r="I270" s="76">
        <v>1200</v>
      </c>
    </row>
    <row r="271" spans="1:9" x14ac:dyDescent="0.25">
      <c r="A271" s="69">
        <v>45491</v>
      </c>
      <c r="B271" s="70">
        <v>3251</v>
      </c>
      <c r="C271" s="70" t="s">
        <v>2986</v>
      </c>
      <c r="D271" s="70" t="s">
        <v>540</v>
      </c>
      <c r="E271" s="73" t="s">
        <v>274</v>
      </c>
      <c r="F271" s="71">
        <v>228</v>
      </c>
      <c r="G271" s="71"/>
      <c r="H271" s="72">
        <f t="shared" si="4"/>
        <v>150322.60000000009</v>
      </c>
      <c r="I271" s="76">
        <v>7700.05</v>
      </c>
    </row>
    <row r="272" spans="1:9" x14ac:dyDescent="0.25">
      <c r="A272" s="69">
        <v>45492</v>
      </c>
      <c r="B272" s="70" t="s">
        <v>2314</v>
      </c>
      <c r="C272" s="70" t="s">
        <v>2345</v>
      </c>
      <c r="D272" s="70" t="s">
        <v>44</v>
      </c>
      <c r="E272" s="73" t="s">
        <v>274</v>
      </c>
      <c r="F272" s="71">
        <v>45000</v>
      </c>
      <c r="G272" s="71"/>
      <c r="H272" s="72">
        <f t="shared" si="4"/>
        <v>105322.60000000009</v>
      </c>
      <c r="I272" s="76">
        <v>1200</v>
      </c>
    </row>
    <row r="273" spans="1:9" x14ac:dyDescent="0.25">
      <c r="A273" s="69">
        <v>45492</v>
      </c>
      <c r="B273" s="70">
        <v>3252</v>
      </c>
      <c r="C273" s="70" t="s">
        <v>631</v>
      </c>
      <c r="D273" s="70" t="s">
        <v>2987</v>
      </c>
      <c r="E273" s="73" t="s">
        <v>274</v>
      </c>
      <c r="F273" s="71">
        <v>1290.5</v>
      </c>
      <c r="G273" s="71"/>
      <c r="H273" s="72">
        <f t="shared" si="4"/>
        <v>104032.10000000009</v>
      </c>
      <c r="I273" s="76">
        <v>6700.04</v>
      </c>
    </row>
    <row r="274" spans="1:9" x14ac:dyDescent="0.25">
      <c r="A274" s="69">
        <v>45493</v>
      </c>
      <c r="B274" s="70">
        <v>3253</v>
      </c>
      <c r="C274" s="70" t="s">
        <v>2988</v>
      </c>
      <c r="D274" s="70" t="s">
        <v>2989</v>
      </c>
      <c r="E274" s="73" t="s">
        <v>274</v>
      </c>
      <c r="F274" s="71">
        <v>129.99</v>
      </c>
      <c r="G274" s="71"/>
      <c r="H274" s="72">
        <f t="shared" si="4"/>
        <v>103902.11000000009</v>
      </c>
      <c r="I274" s="76">
        <v>6700.04</v>
      </c>
    </row>
    <row r="275" spans="1:9" x14ac:dyDescent="0.25">
      <c r="A275" s="69">
        <v>45493</v>
      </c>
      <c r="B275" s="70">
        <v>3254</v>
      </c>
      <c r="C275" s="70" t="s">
        <v>2990</v>
      </c>
      <c r="D275" s="70" t="s">
        <v>2895</v>
      </c>
      <c r="E275" s="73" t="s">
        <v>274</v>
      </c>
      <c r="F275" s="71">
        <v>15.64</v>
      </c>
      <c r="G275" s="71"/>
      <c r="H275" s="72">
        <f t="shared" si="4"/>
        <v>103886.47000000009</v>
      </c>
      <c r="I275" s="76">
        <v>6700.04</v>
      </c>
    </row>
    <row r="276" spans="1:9" x14ac:dyDescent="0.25">
      <c r="A276" s="69">
        <v>45493</v>
      </c>
      <c r="B276" s="70">
        <v>3255</v>
      </c>
      <c r="C276" s="70" t="s">
        <v>2924</v>
      </c>
      <c r="D276" s="70" t="s">
        <v>1260</v>
      </c>
      <c r="E276" s="73" t="s">
        <v>274</v>
      </c>
      <c r="F276" s="71">
        <v>360</v>
      </c>
      <c r="G276" s="71"/>
      <c r="H276" s="72">
        <f t="shared" si="4"/>
        <v>103526.47000000009</v>
      </c>
      <c r="I276" s="76">
        <v>7310.01</v>
      </c>
    </row>
    <row r="277" spans="1:9" x14ac:dyDescent="0.25">
      <c r="A277" s="69">
        <v>45493</v>
      </c>
      <c r="B277" s="70">
        <v>3256</v>
      </c>
      <c r="C277" s="70" t="s">
        <v>94</v>
      </c>
      <c r="D277" s="70"/>
      <c r="E277" s="73" t="s">
        <v>274</v>
      </c>
      <c r="F277" s="71"/>
      <c r="G277" s="71"/>
      <c r="H277" s="72">
        <f t="shared" si="4"/>
        <v>103526.47000000009</v>
      </c>
      <c r="I277" s="76"/>
    </row>
    <row r="278" spans="1:9" x14ac:dyDescent="0.25">
      <c r="A278" s="69">
        <v>45493</v>
      </c>
      <c r="B278" s="70">
        <v>3257</v>
      </c>
      <c r="C278" s="70" t="s">
        <v>1988</v>
      </c>
      <c r="D278" s="70" t="s">
        <v>1260</v>
      </c>
      <c r="E278" s="73" t="s">
        <v>274</v>
      </c>
      <c r="F278" s="71">
        <v>165</v>
      </c>
      <c r="G278" s="71"/>
      <c r="H278" s="72">
        <f t="shared" si="4"/>
        <v>103361.47000000009</v>
      </c>
      <c r="I278" s="76">
        <v>7310.01</v>
      </c>
    </row>
    <row r="279" spans="1:9" x14ac:dyDescent="0.25">
      <c r="A279" s="69">
        <v>45493</v>
      </c>
      <c r="B279" s="70">
        <v>3258</v>
      </c>
      <c r="C279" s="70" t="s">
        <v>547</v>
      </c>
      <c r="D279" s="70" t="s">
        <v>1260</v>
      </c>
      <c r="E279" s="73" t="s">
        <v>274</v>
      </c>
      <c r="F279" s="71">
        <v>165</v>
      </c>
      <c r="G279" s="71"/>
      <c r="H279" s="72">
        <f t="shared" si="4"/>
        <v>103196.47000000009</v>
      </c>
      <c r="I279" s="76">
        <v>7310.01</v>
      </c>
    </row>
    <row r="280" spans="1:9" x14ac:dyDescent="0.25">
      <c r="A280" s="69">
        <v>45493</v>
      </c>
      <c r="B280" s="70">
        <v>3259</v>
      </c>
      <c r="C280" s="70" t="s">
        <v>2991</v>
      </c>
      <c r="D280" s="70" t="s">
        <v>913</v>
      </c>
      <c r="E280" s="73" t="s">
        <v>274</v>
      </c>
      <c r="F280" s="71">
        <v>160</v>
      </c>
      <c r="G280" s="71"/>
      <c r="H280" s="72">
        <f t="shared" si="4"/>
        <v>103036.47000000009</v>
      </c>
      <c r="I280" s="76">
        <v>7310.01</v>
      </c>
    </row>
    <row r="281" spans="1:9" x14ac:dyDescent="0.25">
      <c r="A281" s="69">
        <v>45493</v>
      </c>
      <c r="B281" s="70">
        <v>3260</v>
      </c>
      <c r="C281" s="70" t="s">
        <v>2931</v>
      </c>
      <c r="D281" s="70" t="s">
        <v>913</v>
      </c>
      <c r="E281" s="73" t="s">
        <v>274</v>
      </c>
      <c r="F281" s="71">
        <v>160</v>
      </c>
      <c r="G281" s="71"/>
      <c r="H281" s="72">
        <f t="shared" si="4"/>
        <v>102876.47000000009</v>
      </c>
      <c r="I281" s="76">
        <v>7310.01</v>
      </c>
    </row>
    <row r="282" spans="1:9" x14ac:dyDescent="0.25">
      <c r="A282" s="69">
        <v>45493</v>
      </c>
      <c r="B282" s="70">
        <v>3261</v>
      </c>
      <c r="C282" s="70" t="s">
        <v>2932</v>
      </c>
      <c r="D282" s="70" t="s">
        <v>913</v>
      </c>
      <c r="E282" s="73" t="s">
        <v>274</v>
      </c>
      <c r="F282" s="71">
        <v>165</v>
      </c>
      <c r="G282" s="71"/>
      <c r="H282" s="72">
        <f t="shared" si="4"/>
        <v>102711.47000000009</v>
      </c>
      <c r="I282" s="76">
        <v>7310.01</v>
      </c>
    </row>
    <row r="283" spans="1:9" x14ac:dyDescent="0.25">
      <c r="A283" s="69">
        <v>45493</v>
      </c>
      <c r="B283" s="70">
        <v>3262</v>
      </c>
      <c r="C283" s="70" t="s">
        <v>548</v>
      </c>
      <c r="D283" s="70" t="s">
        <v>2933</v>
      </c>
      <c r="E283" s="73" t="s">
        <v>274</v>
      </c>
      <c r="F283" s="71">
        <v>195</v>
      </c>
      <c r="G283" s="71"/>
      <c r="H283" s="72">
        <f t="shared" si="4"/>
        <v>102516.47000000009</v>
      </c>
      <c r="I283" s="76">
        <v>7310.01</v>
      </c>
    </row>
    <row r="284" spans="1:9" x14ac:dyDescent="0.25">
      <c r="A284" s="69">
        <v>45493</v>
      </c>
      <c r="B284" s="70">
        <v>3263</v>
      </c>
      <c r="C284" s="70" t="s">
        <v>551</v>
      </c>
      <c r="D284" s="70" t="s">
        <v>1260</v>
      </c>
      <c r="E284" s="73" t="s">
        <v>274</v>
      </c>
      <c r="F284" s="71">
        <v>165</v>
      </c>
      <c r="G284" s="71"/>
      <c r="H284" s="72">
        <f t="shared" si="4"/>
        <v>102351.47000000009</v>
      </c>
      <c r="I284" s="76">
        <v>7310.01</v>
      </c>
    </row>
    <row r="285" spans="1:9" x14ac:dyDescent="0.25">
      <c r="A285" s="69">
        <v>45493</v>
      </c>
      <c r="B285" s="70">
        <v>3264</v>
      </c>
      <c r="C285" s="70" t="s">
        <v>552</v>
      </c>
      <c r="D285" s="70" t="s">
        <v>1260</v>
      </c>
      <c r="E285" s="73" t="s">
        <v>274</v>
      </c>
      <c r="F285" s="71">
        <v>165</v>
      </c>
      <c r="G285" s="71"/>
      <c r="H285" s="72">
        <f t="shared" si="4"/>
        <v>102186.47000000009</v>
      </c>
      <c r="I285" s="76">
        <v>7310.01</v>
      </c>
    </row>
    <row r="286" spans="1:9" x14ac:dyDescent="0.25">
      <c r="A286" s="69">
        <v>45493</v>
      </c>
      <c r="B286" s="70">
        <v>3265</v>
      </c>
      <c r="C286" s="70" t="s">
        <v>164</v>
      </c>
      <c r="D286" s="70" t="s">
        <v>560</v>
      </c>
      <c r="E286" s="73" t="s">
        <v>274</v>
      </c>
      <c r="F286" s="71">
        <v>250</v>
      </c>
      <c r="G286" s="71"/>
      <c r="H286" s="72">
        <f t="shared" si="4"/>
        <v>101936.47000000009</v>
      </c>
      <c r="I286" s="76">
        <v>7310.06</v>
      </c>
    </row>
    <row r="287" spans="1:9" x14ac:dyDescent="0.25">
      <c r="A287" s="69">
        <v>45494</v>
      </c>
      <c r="B287" s="70">
        <v>3266</v>
      </c>
      <c r="C287" s="70" t="s">
        <v>94</v>
      </c>
      <c r="D287" s="70"/>
      <c r="E287" s="73" t="s">
        <v>274</v>
      </c>
      <c r="F287" s="71"/>
      <c r="G287" s="71"/>
      <c r="H287" s="72">
        <f t="shared" si="4"/>
        <v>101936.47000000009</v>
      </c>
      <c r="I287" s="76"/>
    </row>
    <row r="288" spans="1:9" x14ac:dyDescent="0.25">
      <c r="A288" s="69">
        <v>45494</v>
      </c>
      <c r="B288" s="70">
        <v>3267</v>
      </c>
      <c r="C288" s="70" t="s">
        <v>2992</v>
      </c>
      <c r="D288" s="70" t="s">
        <v>913</v>
      </c>
      <c r="E288" s="73" t="s">
        <v>274</v>
      </c>
      <c r="F288" s="71">
        <v>60</v>
      </c>
      <c r="G288" s="71"/>
      <c r="H288" s="72">
        <f t="shared" si="4"/>
        <v>101876.47000000009</v>
      </c>
      <c r="I288" s="76">
        <v>7310.01</v>
      </c>
    </row>
    <row r="289" spans="1:9" x14ac:dyDescent="0.25">
      <c r="A289" s="69">
        <v>45494</v>
      </c>
      <c r="B289" s="70">
        <v>3268</v>
      </c>
      <c r="C289" s="70" t="s">
        <v>2993</v>
      </c>
      <c r="D289" s="70" t="s">
        <v>550</v>
      </c>
      <c r="E289" s="73" t="s">
        <v>274</v>
      </c>
      <c r="F289" s="71">
        <v>1000</v>
      </c>
      <c r="G289" s="71"/>
      <c r="H289" s="72">
        <f t="shared" si="4"/>
        <v>100876.47000000009</v>
      </c>
      <c r="I289" s="76">
        <v>7310.02</v>
      </c>
    </row>
    <row r="290" spans="1:9" x14ac:dyDescent="0.25">
      <c r="A290" s="69">
        <v>45494</v>
      </c>
      <c r="B290" s="70">
        <v>3269</v>
      </c>
      <c r="C290" s="70" t="s">
        <v>94</v>
      </c>
      <c r="D290" s="70"/>
      <c r="E290" s="73" t="s">
        <v>274</v>
      </c>
      <c r="F290" s="71"/>
      <c r="G290" s="71"/>
      <c r="H290" s="72">
        <f t="shared" si="4"/>
        <v>100876.47000000009</v>
      </c>
      <c r="I290" s="76">
        <v>7310.01</v>
      </c>
    </row>
    <row r="291" spans="1:9" x14ac:dyDescent="0.25">
      <c r="A291" s="69">
        <v>45494</v>
      </c>
      <c r="B291" s="70">
        <v>3270</v>
      </c>
      <c r="C291" s="70" t="s">
        <v>2930</v>
      </c>
      <c r="D291" s="70" t="s">
        <v>1320</v>
      </c>
      <c r="E291" s="73" t="s">
        <v>274</v>
      </c>
      <c r="F291" s="71">
        <v>95</v>
      </c>
      <c r="G291" s="71"/>
      <c r="H291" s="72">
        <f t="shared" si="4"/>
        <v>100781.47000000009</v>
      </c>
      <c r="I291" s="76">
        <v>6300.02</v>
      </c>
    </row>
    <row r="292" spans="1:9" x14ac:dyDescent="0.25">
      <c r="A292" s="69">
        <v>45494</v>
      </c>
      <c r="B292" s="70">
        <v>3271</v>
      </c>
      <c r="C292" s="70" t="s">
        <v>2311</v>
      </c>
      <c r="D292" s="70" t="s">
        <v>2984</v>
      </c>
      <c r="E292" s="73" t="s">
        <v>274</v>
      </c>
      <c r="F292" s="71">
        <v>315</v>
      </c>
      <c r="G292" s="71"/>
      <c r="H292" s="72">
        <f t="shared" si="4"/>
        <v>100466.47000000009</v>
      </c>
      <c r="I292" s="76">
        <v>6700.02</v>
      </c>
    </row>
    <row r="293" spans="1:9" x14ac:dyDescent="0.25">
      <c r="A293" s="69">
        <v>45494</v>
      </c>
      <c r="B293" s="70">
        <v>3272</v>
      </c>
      <c r="C293" s="70" t="s">
        <v>164</v>
      </c>
      <c r="D293" s="70" t="s">
        <v>560</v>
      </c>
      <c r="E293" s="73" t="s">
        <v>274</v>
      </c>
      <c r="F293" s="71">
        <v>250</v>
      </c>
      <c r="G293" s="71"/>
      <c r="H293" s="72">
        <f t="shared" si="4"/>
        <v>100216.47000000009</v>
      </c>
      <c r="I293" s="76">
        <v>7310.06</v>
      </c>
    </row>
    <row r="294" spans="1:9" x14ac:dyDescent="0.25">
      <c r="A294" s="69">
        <v>45494</v>
      </c>
      <c r="B294" s="70">
        <v>3273</v>
      </c>
      <c r="C294" s="70" t="s">
        <v>2932</v>
      </c>
      <c r="D294" s="70" t="s">
        <v>913</v>
      </c>
      <c r="E294" s="73" t="s">
        <v>274</v>
      </c>
      <c r="F294" s="71">
        <v>160</v>
      </c>
      <c r="G294" s="71"/>
      <c r="H294" s="72">
        <f t="shared" si="4"/>
        <v>100056.47000000009</v>
      </c>
      <c r="I294" s="76">
        <v>7310.01</v>
      </c>
    </row>
    <row r="295" spans="1:9" x14ac:dyDescent="0.25">
      <c r="A295" s="69">
        <v>45494</v>
      </c>
      <c r="B295" s="70">
        <v>3274</v>
      </c>
      <c r="C295" s="70" t="s">
        <v>2931</v>
      </c>
      <c r="D295" s="70" t="s">
        <v>913</v>
      </c>
      <c r="E295" s="73" t="s">
        <v>274</v>
      </c>
      <c r="F295" s="71">
        <v>160</v>
      </c>
      <c r="G295" s="71"/>
      <c r="H295" s="72">
        <f t="shared" si="4"/>
        <v>99896.470000000088</v>
      </c>
      <c r="I295" s="76">
        <v>7310.01</v>
      </c>
    </row>
    <row r="296" spans="1:9" x14ac:dyDescent="0.25">
      <c r="A296" s="69">
        <v>45494</v>
      </c>
      <c r="B296" s="70">
        <v>3275</v>
      </c>
      <c r="C296" s="70" t="s">
        <v>1269</v>
      </c>
      <c r="D296" s="70" t="s">
        <v>1260</v>
      </c>
      <c r="E296" s="73" t="s">
        <v>274</v>
      </c>
      <c r="F296" s="71">
        <v>400</v>
      </c>
      <c r="G296" s="71"/>
      <c r="H296" s="72">
        <f t="shared" si="4"/>
        <v>99496.470000000088</v>
      </c>
      <c r="I296" s="76">
        <v>7310.01</v>
      </c>
    </row>
    <row r="297" spans="1:9" x14ac:dyDescent="0.25">
      <c r="A297" s="69">
        <v>45494</v>
      </c>
      <c r="B297" s="70">
        <v>3276</v>
      </c>
      <c r="C297" s="70" t="s">
        <v>551</v>
      </c>
      <c r="D297" s="70" t="s">
        <v>1260</v>
      </c>
      <c r="E297" s="73" t="s">
        <v>274</v>
      </c>
      <c r="F297" s="71">
        <v>165</v>
      </c>
      <c r="G297" s="71"/>
      <c r="H297" s="72">
        <f t="shared" si="4"/>
        <v>99331.470000000088</v>
      </c>
      <c r="I297" s="76">
        <v>7310.01</v>
      </c>
    </row>
    <row r="298" spans="1:9" x14ac:dyDescent="0.25">
      <c r="A298" s="69">
        <v>45494</v>
      </c>
      <c r="B298" s="70">
        <v>3277</v>
      </c>
      <c r="C298" s="70" t="s">
        <v>547</v>
      </c>
      <c r="D298" s="70" t="s">
        <v>1260</v>
      </c>
      <c r="E298" s="73" t="s">
        <v>274</v>
      </c>
      <c r="F298" s="71">
        <v>165</v>
      </c>
      <c r="G298" s="71"/>
      <c r="H298" s="72">
        <f t="shared" si="4"/>
        <v>99166.470000000088</v>
      </c>
      <c r="I298" s="76">
        <v>7310.01</v>
      </c>
    </row>
    <row r="299" spans="1:9" x14ac:dyDescent="0.25">
      <c r="A299" s="69">
        <v>45494</v>
      </c>
      <c r="B299" s="70">
        <v>3278</v>
      </c>
      <c r="C299" s="70" t="s">
        <v>1259</v>
      </c>
      <c r="D299" s="70" t="s">
        <v>913</v>
      </c>
      <c r="E299" s="73" t="s">
        <v>274</v>
      </c>
      <c r="F299" s="71">
        <v>320</v>
      </c>
      <c r="G299" s="71"/>
      <c r="H299" s="72">
        <f t="shared" si="4"/>
        <v>98846.470000000088</v>
      </c>
      <c r="I299" s="76">
        <v>7310.01</v>
      </c>
    </row>
    <row r="300" spans="1:9" x14ac:dyDescent="0.25">
      <c r="A300" s="69">
        <v>45494</v>
      </c>
      <c r="B300" s="70">
        <v>3279</v>
      </c>
      <c r="C300" s="70" t="s">
        <v>2994</v>
      </c>
      <c r="D300" s="70" t="s">
        <v>540</v>
      </c>
      <c r="E300" s="73" t="s">
        <v>274</v>
      </c>
      <c r="F300" s="71">
        <v>60</v>
      </c>
      <c r="G300" s="71"/>
      <c r="H300" s="72">
        <f t="shared" si="4"/>
        <v>98786.470000000088</v>
      </c>
      <c r="I300" s="76">
        <v>7700.05</v>
      </c>
    </row>
    <row r="301" spans="1:9" x14ac:dyDescent="0.25">
      <c r="A301" s="69">
        <v>45494</v>
      </c>
      <c r="B301" s="70">
        <v>3280</v>
      </c>
      <c r="C301" s="70" t="s">
        <v>2924</v>
      </c>
      <c r="D301" s="70" t="s">
        <v>1260</v>
      </c>
      <c r="E301" s="73" t="s">
        <v>274</v>
      </c>
      <c r="F301" s="71">
        <v>330</v>
      </c>
      <c r="G301" s="71"/>
      <c r="H301" s="72">
        <f t="shared" si="4"/>
        <v>98456.470000000088</v>
      </c>
      <c r="I301" s="76">
        <v>7310.01</v>
      </c>
    </row>
    <row r="302" spans="1:9" x14ac:dyDescent="0.25">
      <c r="A302" s="69">
        <v>45494</v>
      </c>
      <c r="B302" s="70">
        <v>3281</v>
      </c>
      <c r="C302" s="70" t="s">
        <v>2991</v>
      </c>
      <c r="D302" s="70" t="s">
        <v>913</v>
      </c>
      <c r="E302" s="73" t="s">
        <v>274</v>
      </c>
      <c r="F302" s="71">
        <v>160</v>
      </c>
      <c r="G302" s="71"/>
      <c r="H302" s="72">
        <f t="shared" si="4"/>
        <v>98296.470000000088</v>
      </c>
      <c r="I302" s="76">
        <v>7310.01</v>
      </c>
    </row>
    <row r="303" spans="1:9" x14ac:dyDescent="0.25">
      <c r="A303" s="69">
        <v>45494</v>
      </c>
      <c r="B303" s="70">
        <v>3282</v>
      </c>
      <c r="C303" s="70" t="s">
        <v>552</v>
      </c>
      <c r="D303" s="70" t="s">
        <v>1260</v>
      </c>
      <c r="E303" s="73" t="s">
        <v>274</v>
      </c>
      <c r="F303" s="71">
        <v>165</v>
      </c>
      <c r="G303" s="71"/>
      <c r="H303" s="72">
        <f t="shared" si="4"/>
        <v>98131.470000000088</v>
      </c>
      <c r="I303" s="76">
        <v>7310.01</v>
      </c>
    </row>
    <row r="304" spans="1:9" x14ac:dyDescent="0.25">
      <c r="A304" s="69">
        <v>45494</v>
      </c>
      <c r="B304" s="70">
        <v>3283</v>
      </c>
      <c r="C304" s="70" t="s">
        <v>548</v>
      </c>
      <c r="D304" s="70" t="s">
        <v>2933</v>
      </c>
      <c r="E304" s="73" t="s">
        <v>274</v>
      </c>
      <c r="F304" s="71">
        <v>195</v>
      </c>
      <c r="G304" s="71"/>
      <c r="H304" s="72">
        <f t="shared" si="4"/>
        <v>97936.470000000088</v>
      </c>
      <c r="I304" s="76">
        <v>7310.01</v>
      </c>
    </row>
    <row r="305" spans="1:9" x14ac:dyDescent="0.25">
      <c r="A305" s="69">
        <v>45494</v>
      </c>
      <c r="B305" s="70">
        <v>3284</v>
      </c>
      <c r="C305" s="70" t="s">
        <v>2995</v>
      </c>
      <c r="D305" s="70" t="s">
        <v>2384</v>
      </c>
      <c r="E305" s="73" t="s">
        <v>274</v>
      </c>
      <c r="F305" s="71">
        <v>300</v>
      </c>
      <c r="G305" s="71"/>
      <c r="H305" s="72">
        <f t="shared" si="4"/>
        <v>97636.470000000088</v>
      </c>
      <c r="I305" s="76">
        <v>6300.06</v>
      </c>
    </row>
    <row r="306" spans="1:9" x14ac:dyDescent="0.25">
      <c r="A306" s="69">
        <v>45494</v>
      </c>
      <c r="B306" s="70">
        <v>3285</v>
      </c>
      <c r="C306" s="70" t="s">
        <v>2907</v>
      </c>
      <c r="D306" s="70" t="s">
        <v>913</v>
      </c>
      <c r="E306" s="73" t="s">
        <v>274</v>
      </c>
      <c r="F306" s="71">
        <v>90</v>
      </c>
      <c r="G306" s="71"/>
      <c r="H306" s="72">
        <f t="shared" si="4"/>
        <v>97546.470000000088</v>
      </c>
      <c r="I306" s="76">
        <v>7310.01</v>
      </c>
    </row>
    <row r="307" spans="1:9" x14ac:dyDescent="0.25">
      <c r="A307" s="69">
        <v>45494</v>
      </c>
      <c r="B307" s="70">
        <v>3286</v>
      </c>
      <c r="C307" s="70" t="s">
        <v>1988</v>
      </c>
      <c r="D307" s="70" t="s">
        <v>1260</v>
      </c>
      <c r="E307" s="73" t="s">
        <v>274</v>
      </c>
      <c r="F307" s="71">
        <v>165</v>
      </c>
      <c r="G307" s="71"/>
      <c r="H307" s="72">
        <f t="shared" si="4"/>
        <v>97381.470000000088</v>
      </c>
      <c r="I307" s="76">
        <v>7310.01</v>
      </c>
    </row>
    <row r="308" spans="1:9" x14ac:dyDescent="0.25">
      <c r="A308" s="69">
        <v>45494</v>
      </c>
      <c r="B308" s="70">
        <v>3287</v>
      </c>
      <c r="C308" s="70" t="s">
        <v>94</v>
      </c>
      <c r="D308" s="70"/>
      <c r="E308" s="73" t="s">
        <v>274</v>
      </c>
      <c r="F308" s="71"/>
      <c r="G308" s="71"/>
      <c r="H308" s="72">
        <f t="shared" si="4"/>
        <v>97381.470000000088</v>
      </c>
      <c r="I308" s="76"/>
    </row>
    <row r="309" spans="1:9" x14ac:dyDescent="0.25">
      <c r="A309" s="69">
        <v>45495</v>
      </c>
      <c r="B309" s="70" t="s">
        <v>2334</v>
      </c>
      <c r="C309" s="70" t="s">
        <v>2345</v>
      </c>
      <c r="D309" s="70" t="s">
        <v>44</v>
      </c>
      <c r="E309" s="73" t="s">
        <v>274</v>
      </c>
      <c r="F309" s="71"/>
      <c r="G309" s="71">
        <v>44500</v>
      </c>
      <c r="H309" s="72">
        <f t="shared" si="4"/>
        <v>141881.47000000009</v>
      </c>
      <c r="I309" s="76">
        <v>1200</v>
      </c>
    </row>
    <row r="310" spans="1:9" x14ac:dyDescent="0.25">
      <c r="A310" s="69">
        <v>45495</v>
      </c>
      <c r="B310" s="70" t="s">
        <v>34</v>
      </c>
      <c r="C310" s="70" t="s">
        <v>2345</v>
      </c>
      <c r="D310" s="70" t="s">
        <v>2996</v>
      </c>
      <c r="E310" s="73" t="s">
        <v>274</v>
      </c>
      <c r="F310" s="71"/>
      <c r="G310" s="71">
        <v>21340.45</v>
      </c>
      <c r="H310" s="72">
        <f t="shared" si="4"/>
        <v>163221.9200000001</v>
      </c>
      <c r="I310" s="76">
        <v>4400.01</v>
      </c>
    </row>
    <row r="311" spans="1:9" x14ac:dyDescent="0.25">
      <c r="A311" s="69">
        <v>45495</v>
      </c>
      <c r="B311" s="70" t="s">
        <v>2334</v>
      </c>
      <c r="C311" s="70" t="s">
        <v>2345</v>
      </c>
      <c r="D311" s="70" t="s">
        <v>44</v>
      </c>
      <c r="E311" s="73" t="s">
        <v>274</v>
      </c>
      <c r="F311" s="71"/>
      <c r="G311" s="71">
        <v>500</v>
      </c>
      <c r="H311" s="72">
        <f t="shared" si="4"/>
        <v>163721.9200000001</v>
      </c>
      <c r="I311" s="76">
        <v>1200</v>
      </c>
    </row>
    <row r="312" spans="1:9" x14ac:dyDescent="0.25">
      <c r="A312" s="69">
        <v>45495</v>
      </c>
      <c r="B312" s="70" t="s">
        <v>34</v>
      </c>
      <c r="C312" s="70" t="s">
        <v>2345</v>
      </c>
      <c r="D312" s="70" t="s">
        <v>2997</v>
      </c>
      <c r="E312" s="73" t="s">
        <v>274</v>
      </c>
      <c r="F312" s="71"/>
      <c r="G312" s="71">
        <v>13044.7</v>
      </c>
      <c r="H312" s="72">
        <f t="shared" si="4"/>
        <v>176766.62000000011</v>
      </c>
      <c r="I312" s="76">
        <v>4400.01</v>
      </c>
    </row>
    <row r="313" spans="1:9" x14ac:dyDescent="0.25">
      <c r="A313" s="69">
        <v>45496</v>
      </c>
      <c r="B313" s="70">
        <v>3288</v>
      </c>
      <c r="C313" s="70" t="s">
        <v>2909</v>
      </c>
      <c r="D313" s="70" t="s">
        <v>540</v>
      </c>
      <c r="E313" s="73" t="s">
        <v>274</v>
      </c>
      <c r="F313" s="71">
        <v>290</v>
      </c>
      <c r="G313" s="71"/>
      <c r="H313" s="72">
        <f t="shared" si="4"/>
        <v>176476.62000000011</v>
      </c>
      <c r="I313" s="76">
        <v>7700.05</v>
      </c>
    </row>
    <row r="314" spans="1:9" x14ac:dyDescent="0.25">
      <c r="A314" s="69">
        <v>45496</v>
      </c>
      <c r="B314" s="70">
        <v>3289</v>
      </c>
      <c r="C314" s="70" t="s">
        <v>2998</v>
      </c>
      <c r="D314" s="70" t="s">
        <v>540</v>
      </c>
      <c r="E314" s="73" t="s">
        <v>274</v>
      </c>
      <c r="F314" s="71">
        <v>235</v>
      </c>
      <c r="G314" s="71"/>
      <c r="H314" s="72">
        <f t="shared" si="4"/>
        <v>176241.62000000011</v>
      </c>
      <c r="I314" s="76">
        <v>7700.05</v>
      </c>
    </row>
    <row r="315" spans="1:9" x14ac:dyDescent="0.25">
      <c r="A315" s="69">
        <v>45496</v>
      </c>
      <c r="B315" s="70" t="s">
        <v>34</v>
      </c>
      <c r="C315" s="70" t="s">
        <v>729</v>
      </c>
      <c r="D315" s="81">
        <v>45493</v>
      </c>
      <c r="E315" s="73" t="s">
        <v>274</v>
      </c>
      <c r="F315" s="71"/>
      <c r="G315" s="71">
        <v>5876</v>
      </c>
      <c r="H315" s="72">
        <f t="shared" si="4"/>
        <v>182117.62000000011</v>
      </c>
      <c r="I315" s="76">
        <v>4100.01</v>
      </c>
    </row>
    <row r="316" spans="1:9" x14ac:dyDescent="0.25">
      <c r="A316" s="69">
        <v>45496</v>
      </c>
      <c r="B316" s="70" t="s">
        <v>34</v>
      </c>
      <c r="C316" s="70" t="s">
        <v>729</v>
      </c>
      <c r="D316" s="79">
        <v>45494</v>
      </c>
      <c r="E316" s="73" t="s">
        <v>274</v>
      </c>
      <c r="F316" s="71"/>
      <c r="G316" s="71">
        <v>3985</v>
      </c>
      <c r="H316" s="72">
        <f t="shared" si="4"/>
        <v>186102.62000000011</v>
      </c>
      <c r="I316" s="76">
        <v>4100.01</v>
      </c>
    </row>
    <row r="317" spans="1:9" x14ac:dyDescent="0.25">
      <c r="A317" s="69">
        <v>45496</v>
      </c>
      <c r="B317" s="70" t="s">
        <v>34</v>
      </c>
      <c r="C317" s="70" t="s">
        <v>563</v>
      </c>
      <c r="D317" s="70" t="s">
        <v>2999</v>
      </c>
      <c r="E317" s="73" t="s">
        <v>274</v>
      </c>
      <c r="F317" s="71"/>
      <c r="G317" s="71">
        <v>2686</v>
      </c>
      <c r="H317" s="72">
        <f t="shared" si="4"/>
        <v>188788.62000000011</v>
      </c>
      <c r="I317" s="76">
        <v>4900.0600000000004</v>
      </c>
    </row>
    <row r="318" spans="1:9" x14ac:dyDescent="0.25">
      <c r="A318" s="69">
        <v>45496</v>
      </c>
      <c r="B318" s="70" t="s">
        <v>34</v>
      </c>
      <c r="C318" s="70" t="s">
        <v>563</v>
      </c>
      <c r="D318" s="70" t="s">
        <v>1329</v>
      </c>
      <c r="E318" s="73" t="s">
        <v>274</v>
      </c>
      <c r="F318" s="71"/>
      <c r="G318" s="71">
        <v>1844</v>
      </c>
      <c r="H318" s="72">
        <f t="shared" si="4"/>
        <v>190632.62000000011</v>
      </c>
      <c r="I318" s="76">
        <v>4900.0600000000004</v>
      </c>
    </row>
    <row r="319" spans="1:9" x14ac:dyDescent="0.25">
      <c r="A319" s="69">
        <v>45497</v>
      </c>
      <c r="B319" s="70" t="s">
        <v>2334</v>
      </c>
      <c r="C319" s="70" t="s">
        <v>729</v>
      </c>
      <c r="D319" s="70" t="s">
        <v>44</v>
      </c>
      <c r="E319" s="73" t="s">
        <v>274</v>
      </c>
      <c r="F319" s="71"/>
      <c r="G319" s="71">
        <v>3000</v>
      </c>
      <c r="H319" s="72">
        <f t="shared" si="4"/>
        <v>193632.62000000011</v>
      </c>
      <c r="I319" s="76">
        <v>1200</v>
      </c>
    </row>
    <row r="320" spans="1:9" x14ac:dyDescent="0.25">
      <c r="A320" s="69">
        <v>45497</v>
      </c>
      <c r="B320" s="70" t="s">
        <v>34</v>
      </c>
      <c r="C320" s="70" t="s">
        <v>729</v>
      </c>
      <c r="D320" s="70" t="s">
        <v>2999</v>
      </c>
      <c r="E320" s="73" t="s">
        <v>274</v>
      </c>
      <c r="F320" s="71"/>
      <c r="G320" s="71">
        <v>300</v>
      </c>
      <c r="H320" s="72">
        <f t="shared" si="4"/>
        <v>193932.62000000011</v>
      </c>
      <c r="I320" s="76">
        <v>4100.01</v>
      </c>
    </row>
    <row r="321" spans="1:10" x14ac:dyDescent="0.25">
      <c r="A321" s="69">
        <v>45497</v>
      </c>
      <c r="B321" s="70" t="s">
        <v>34</v>
      </c>
      <c r="C321" s="70" t="s">
        <v>3000</v>
      </c>
      <c r="D321" s="70" t="s">
        <v>495</v>
      </c>
      <c r="E321" s="73" t="s">
        <v>274</v>
      </c>
      <c r="F321" s="71"/>
      <c r="G321" s="71">
        <v>400</v>
      </c>
      <c r="H321" s="72">
        <f t="shared" si="4"/>
        <v>194332.62000000011</v>
      </c>
      <c r="I321" s="76">
        <v>4100.0200000000004</v>
      </c>
      <c r="J321" s="16">
        <f>SUM(G321:G326)</f>
        <v>3450</v>
      </c>
    </row>
    <row r="322" spans="1:10" x14ac:dyDescent="0.25">
      <c r="A322" s="69"/>
      <c r="B322" s="70"/>
      <c r="C322" s="70" t="s">
        <v>477</v>
      </c>
      <c r="D322" s="70" t="s">
        <v>35</v>
      </c>
      <c r="E322" s="73" t="s">
        <v>274</v>
      </c>
      <c r="F322" s="71"/>
      <c r="G322" s="71">
        <v>2000</v>
      </c>
      <c r="H322" s="72">
        <f t="shared" si="4"/>
        <v>196332.62000000011</v>
      </c>
      <c r="I322" s="76">
        <v>4200.01</v>
      </c>
    </row>
    <row r="323" spans="1:10" x14ac:dyDescent="0.25">
      <c r="A323" s="69"/>
      <c r="B323" s="70"/>
      <c r="C323" s="70" t="s">
        <v>1520</v>
      </c>
      <c r="D323" s="70" t="s">
        <v>495</v>
      </c>
      <c r="E323" s="73" t="s">
        <v>274</v>
      </c>
      <c r="F323" s="71"/>
      <c r="G323" s="71">
        <v>100</v>
      </c>
      <c r="H323" s="72">
        <f t="shared" si="4"/>
        <v>196432.62000000011</v>
      </c>
      <c r="I323" s="76">
        <v>4100.0200000000004</v>
      </c>
    </row>
    <row r="324" spans="1:10" x14ac:dyDescent="0.25">
      <c r="A324" s="69"/>
      <c r="B324" s="70"/>
      <c r="C324" s="70" t="s">
        <v>3001</v>
      </c>
      <c r="D324" s="70" t="s">
        <v>359</v>
      </c>
      <c r="E324" s="73" t="s">
        <v>274</v>
      </c>
      <c r="F324" s="71"/>
      <c r="G324" s="71">
        <v>300</v>
      </c>
      <c r="H324" s="72">
        <f t="shared" si="4"/>
        <v>196732.62000000011</v>
      </c>
      <c r="I324" s="76">
        <v>4200.0200000000004</v>
      </c>
    </row>
    <row r="325" spans="1:10" x14ac:dyDescent="0.25">
      <c r="A325" s="69"/>
      <c r="B325" s="70"/>
      <c r="C325" s="70" t="s">
        <v>425</v>
      </c>
      <c r="D325" s="70" t="s">
        <v>359</v>
      </c>
      <c r="E325" s="73" t="s">
        <v>274</v>
      </c>
      <c r="F325" s="71"/>
      <c r="G325" s="71">
        <v>500</v>
      </c>
      <c r="H325" s="72">
        <f t="shared" ref="H325:H388" si="5">SUM(H324-F325+G325)</f>
        <v>197232.62000000011</v>
      </c>
      <c r="I325" s="76">
        <v>4200.0200000000004</v>
      </c>
    </row>
    <row r="326" spans="1:10" x14ac:dyDescent="0.25">
      <c r="A326" s="69"/>
      <c r="B326" s="70"/>
      <c r="C326" s="70" t="s">
        <v>95</v>
      </c>
      <c r="D326" s="70" t="s">
        <v>35</v>
      </c>
      <c r="E326" s="73" t="s">
        <v>274</v>
      </c>
      <c r="F326" s="71"/>
      <c r="G326" s="71">
        <v>150</v>
      </c>
      <c r="H326" s="72">
        <f t="shared" si="5"/>
        <v>197382.62000000011</v>
      </c>
      <c r="I326" s="76">
        <v>4200.01</v>
      </c>
    </row>
    <row r="327" spans="1:10" x14ac:dyDescent="0.25">
      <c r="A327" s="69">
        <v>45498</v>
      </c>
      <c r="B327" s="70">
        <v>3290</v>
      </c>
      <c r="C327" s="70" t="s">
        <v>1279</v>
      </c>
      <c r="D327" s="70" t="s">
        <v>888</v>
      </c>
      <c r="E327" s="73" t="s">
        <v>274</v>
      </c>
      <c r="F327" s="71">
        <v>1610</v>
      </c>
      <c r="G327" s="71"/>
      <c r="H327" s="72">
        <f t="shared" si="5"/>
        <v>195772.62000000011</v>
      </c>
      <c r="I327" s="76">
        <v>6900.03</v>
      </c>
    </row>
    <row r="328" spans="1:10" x14ac:dyDescent="0.25">
      <c r="A328" s="69">
        <v>45498</v>
      </c>
      <c r="B328" s="70" t="s">
        <v>34</v>
      </c>
      <c r="C328" s="70" t="s">
        <v>3002</v>
      </c>
      <c r="D328" s="70" t="s">
        <v>370</v>
      </c>
      <c r="E328" s="73" t="s">
        <v>274</v>
      </c>
      <c r="F328" s="71"/>
      <c r="G328" s="71">
        <v>800</v>
      </c>
      <c r="H328" s="72">
        <f t="shared" si="5"/>
        <v>196572.62000000011</v>
      </c>
      <c r="I328" s="76">
        <v>4500.01</v>
      </c>
      <c r="J328" s="16">
        <f>SUM(G328:G333)</f>
        <v>4691</v>
      </c>
    </row>
    <row r="329" spans="1:10" x14ac:dyDescent="0.25">
      <c r="A329" s="69"/>
      <c r="B329" s="70"/>
      <c r="C329" s="70" t="s">
        <v>1532</v>
      </c>
      <c r="D329" s="70" t="s">
        <v>495</v>
      </c>
      <c r="E329" s="73" t="s">
        <v>274</v>
      </c>
      <c r="F329" s="71"/>
      <c r="G329" s="71">
        <v>600</v>
      </c>
      <c r="H329" s="72">
        <f t="shared" si="5"/>
        <v>197172.62000000011</v>
      </c>
      <c r="I329" s="76">
        <v>4100.0200000000004</v>
      </c>
    </row>
    <row r="330" spans="1:10" x14ac:dyDescent="0.25">
      <c r="A330" s="69"/>
      <c r="B330" s="70"/>
      <c r="C330" s="70" t="s">
        <v>1655</v>
      </c>
      <c r="D330" s="70" t="s">
        <v>888</v>
      </c>
      <c r="E330" s="73" t="s">
        <v>274</v>
      </c>
      <c r="F330" s="71"/>
      <c r="G330" s="71">
        <v>705</v>
      </c>
      <c r="H330" s="72">
        <f t="shared" si="5"/>
        <v>197877.62000000011</v>
      </c>
      <c r="I330" s="76">
        <v>4900.1000000000004</v>
      </c>
    </row>
    <row r="331" spans="1:10" x14ac:dyDescent="0.25">
      <c r="A331" s="69"/>
      <c r="B331" s="70"/>
      <c r="C331" s="70" t="s">
        <v>3003</v>
      </c>
      <c r="D331" s="70" t="s">
        <v>888</v>
      </c>
      <c r="E331" s="73" t="s">
        <v>274</v>
      </c>
      <c r="F331" s="71"/>
      <c r="G331" s="71">
        <v>680</v>
      </c>
      <c r="H331" s="72">
        <f t="shared" si="5"/>
        <v>198557.62000000011</v>
      </c>
      <c r="I331" s="76">
        <v>4900.1000000000004</v>
      </c>
    </row>
    <row r="332" spans="1:10" x14ac:dyDescent="0.25">
      <c r="A332" s="69"/>
      <c r="B332" s="70"/>
      <c r="C332" s="70" t="s">
        <v>3004</v>
      </c>
      <c r="D332" s="70" t="s">
        <v>888</v>
      </c>
      <c r="E332" s="73" t="s">
        <v>274</v>
      </c>
      <c r="F332" s="71"/>
      <c r="G332" s="71">
        <v>528</v>
      </c>
      <c r="H332" s="72">
        <f t="shared" si="5"/>
        <v>199085.62000000011</v>
      </c>
      <c r="I332" s="76">
        <v>4900.1000000000004</v>
      </c>
    </row>
    <row r="333" spans="1:10" x14ac:dyDescent="0.25">
      <c r="A333" s="69"/>
      <c r="B333" s="70"/>
      <c r="C333" s="70" t="s">
        <v>3005</v>
      </c>
      <c r="D333" s="70" t="s">
        <v>888</v>
      </c>
      <c r="E333" s="73" t="s">
        <v>274</v>
      </c>
      <c r="F333" s="71"/>
      <c r="G333" s="71">
        <v>1378</v>
      </c>
      <c r="H333" s="72">
        <f t="shared" si="5"/>
        <v>200463.62000000011</v>
      </c>
      <c r="I333" s="76">
        <v>4900.1000000000004</v>
      </c>
    </row>
    <row r="334" spans="1:10" x14ac:dyDescent="0.25">
      <c r="A334" s="69">
        <v>45498</v>
      </c>
      <c r="B334" s="70" t="s">
        <v>121</v>
      </c>
      <c r="C334" s="70" t="s">
        <v>531</v>
      </c>
      <c r="D334" s="70" t="s">
        <v>532</v>
      </c>
      <c r="E334" s="73" t="s">
        <v>274</v>
      </c>
      <c r="F334" s="71">
        <v>120000</v>
      </c>
      <c r="G334" s="71"/>
      <c r="H334" s="72">
        <f t="shared" si="5"/>
        <v>80463.620000000112</v>
      </c>
      <c r="I334" s="76">
        <v>1200</v>
      </c>
    </row>
    <row r="335" spans="1:10" x14ac:dyDescent="0.25">
      <c r="A335" s="69">
        <v>45498</v>
      </c>
      <c r="B335" s="70">
        <v>3291</v>
      </c>
      <c r="C335" s="70" t="s">
        <v>2311</v>
      </c>
      <c r="D335" s="70" t="s">
        <v>2984</v>
      </c>
      <c r="E335" s="73" t="s">
        <v>274</v>
      </c>
      <c r="F335" s="71">
        <v>957</v>
      </c>
      <c r="G335" s="71"/>
      <c r="H335" s="72">
        <f t="shared" si="5"/>
        <v>79506.620000000112</v>
      </c>
      <c r="I335" s="76">
        <v>6700.02</v>
      </c>
    </row>
    <row r="336" spans="1:10" x14ac:dyDescent="0.25">
      <c r="A336" s="69">
        <v>45498</v>
      </c>
      <c r="B336" s="70">
        <v>3292</v>
      </c>
      <c r="C336" s="70" t="s">
        <v>1881</v>
      </c>
      <c r="D336" s="70" t="s">
        <v>562</v>
      </c>
      <c r="E336" s="73" t="s">
        <v>274</v>
      </c>
      <c r="F336" s="71">
        <v>7500</v>
      </c>
      <c r="G336" s="71"/>
      <c r="H336" s="72">
        <f t="shared" si="5"/>
        <v>72006.620000000112</v>
      </c>
      <c r="I336" s="76">
        <v>7700.02</v>
      </c>
    </row>
    <row r="337" spans="1:10" x14ac:dyDescent="0.25">
      <c r="A337" s="69">
        <v>45499</v>
      </c>
      <c r="B337" s="70" t="s">
        <v>34</v>
      </c>
      <c r="C337" s="70" t="s">
        <v>3006</v>
      </c>
      <c r="D337" s="70" t="s">
        <v>35</v>
      </c>
      <c r="E337" s="73" t="s">
        <v>274</v>
      </c>
      <c r="F337" s="71"/>
      <c r="G337" s="71">
        <v>1200</v>
      </c>
      <c r="H337" s="72">
        <f t="shared" si="5"/>
        <v>73206.620000000112</v>
      </c>
      <c r="I337" s="76">
        <v>4200.01</v>
      </c>
      <c r="J337" s="16">
        <f>SUM(G337:G340)</f>
        <v>4550</v>
      </c>
    </row>
    <row r="338" spans="1:10" x14ac:dyDescent="0.25">
      <c r="A338" s="69"/>
      <c r="B338" s="70"/>
      <c r="C338" s="70" t="s">
        <v>3021</v>
      </c>
      <c r="D338" s="70" t="s">
        <v>370</v>
      </c>
      <c r="E338" s="73" t="s">
        <v>274</v>
      </c>
      <c r="F338" s="71"/>
      <c r="G338" s="71">
        <v>800</v>
      </c>
      <c r="H338" s="72">
        <f t="shared" si="5"/>
        <v>74006.620000000112</v>
      </c>
      <c r="I338" s="76">
        <v>4500.01</v>
      </c>
    </row>
    <row r="339" spans="1:10" x14ac:dyDescent="0.25">
      <c r="A339" s="69"/>
      <c r="B339" s="70"/>
      <c r="C339" s="70" t="s">
        <v>3021</v>
      </c>
      <c r="D339" s="70" t="s">
        <v>495</v>
      </c>
      <c r="E339" s="73" t="s">
        <v>274</v>
      </c>
      <c r="F339" s="71"/>
      <c r="G339" s="71">
        <v>550</v>
      </c>
      <c r="H339" s="72">
        <f t="shared" si="5"/>
        <v>74556.620000000112</v>
      </c>
      <c r="I339" s="76">
        <v>4100.0200000000004</v>
      </c>
    </row>
    <row r="340" spans="1:10" x14ac:dyDescent="0.25">
      <c r="A340" s="69"/>
      <c r="B340" s="70"/>
      <c r="C340" s="70" t="s">
        <v>707</v>
      </c>
      <c r="D340" s="70" t="s">
        <v>35</v>
      </c>
      <c r="E340" s="73" t="s">
        <v>274</v>
      </c>
      <c r="F340" s="71"/>
      <c r="G340" s="71">
        <v>2000</v>
      </c>
      <c r="H340" s="72">
        <f t="shared" si="5"/>
        <v>76556.620000000112</v>
      </c>
      <c r="I340" s="76">
        <v>4200.01</v>
      </c>
    </row>
    <row r="341" spans="1:10" x14ac:dyDescent="0.25">
      <c r="A341" s="69">
        <v>45499</v>
      </c>
      <c r="B341" s="70">
        <v>3293</v>
      </c>
      <c r="C341" s="70" t="s">
        <v>2311</v>
      </c>
      <c r="D341" s="70" t="s">
        <v>2984</v>
      </c>
      <c r="E341" s="73" t="s">
        <v>274</v>
      </c>
      <c r="F341" s="71">
        <v>1317</v>
      </c>
      <c r="G341" s="71"/>
      <c r="H341" s="72">
        <f t="shared" si="5"/>
        <v>75239.620000000112</v>
      </c>
      <c r="I341" s="76">
        <v>6700.02</v>
      </c>
    </row>
    <row r="342" spans="1:10" x14ac:dyDescent="0.25">
      <c r="A342" s="69">
        <v>45499</v>
      </c>
      <c r="B342" s="70" t="s">
        <v>121</v>
      </c>
      <c r="C342" s="70" t="s">
        <v>531</v>
      </c>
      <c r="D342" s="70" t="s">
        <v>532</v>
      </c>
      <c r="E342" s="73" t="s">
        <v>274</v>
      </c>
      <c r="F342" s="71">
        <v>45000</v>
      </c>
      <c r="G342" s="71"/>
      <c r="H342" s="72">
        <f t="shared" si="5"/>
        <v>30239.620000000112</v>
      </c>
      <c r="I342" s="76">
        <v>1200</v>
      </c>
    </row>
    <row r="343" spans="1:10" x14ac:dyDescent="0.25">
      <c r="A343" s="69">
        <v>45500</v>
      </c>
      <c r="B343" s="70">
        <v>3294</v>
      </c>
      <c r="C343" s="70" t="s">
        <v>2115</v>
      </c>
      <c r="D343" s="70" t="s">
        <v>1339</v>
      </c>
      <c r="E343" s="73" t="s">
        <v>274</v>
      </c>
      <c r="F343" s="71">
        <v>3600</v>
      </c>
      <c r="G343" s="71"/>
      <c r="H343" s="72">
        <f t="shared" si="5"/>
        <v>26639.620000000112</v>
      </c>
      <c r="I343" s="76">
        <v>7300.01</v>
      </c>
    </row>
    <row r="344" spans="1:10" x14ac:dyDescent="0.25">
      <c r="A344" s="69">
        <v>45500</v>
      </c>
      <c r="B344" s="70">
        <v>3295</v>
      </c>
      <c r="C344" s="70" t="s">
        <v>94</v>
      </c>
      <c r="D344" s="70"/>
      <c r="E344" s="73" t="s">
        <v>274</v>
      </c>
      <c r="F344" s="71"/>
      <c r="G344" s="71"/>
      <c r="H344" s="72">
        <f t="shared" si="5"/>
        <v>26639.620000000112</v>
      </c>
      <c r="I344" s="76"/>
    </row>
    <row r="345" spans="1:10" x14ac:dyDescent="0.25">
      <c r="A345" s="69">
        <v>45500</v>
      </c>
      <c r="B345" s="70">
        <v>3296</v>
      </c>
      <c r="C345" s="70" t="s">
        <v>2991</v>
      </c>
      <c r="D345" s="70" t="s">
        <v>913</v>
      </c>
      <c r="E345" s="73" t="s">
        <v>274</v>
      </c>
      <c r="F345" s="71">
        <v>160</v>
      </c>
      <c r="G345" s="71"/>
      <c r="H345" s="72">
        <f t="shared" si="5"/>
        <v>26479.620000000112</v>
      </c>
      <c r="I345" s="76">
        <v>7310.01</v>
      </c>
    </row>
    <row r="346" spans="1:10" x14ac:dyDescent="0.25">
      <c r="A346" s="69">
        <v>45500</v>
      </c>
      <c r="B346" s="70">
        <v>3297</v>
      </c>
      <c r="C346" s="70" t="s">
        <v>548</v>
      </c>
      <c r="D346" s="70" t="s">
        <v>2933</v>
      </c>
      <c r="E346" s="73" t="s">
        <v>274</v>
      </c>
      <c r="F346" s="71">
        <v>195</v>
      </c>
      <c r="G346" s="71"/>
      <c r="H346" s="72">
        <f t="shared" si="5"/>
        <v>26284.620000000112</v>
      </c>
      <c r="I346" s="76">
        <v>7310.01</v>
      </c>
    </row>
    <row r="347" spans="1:10" x14ac:dyDescent="0.25">
      <c r="A347" s="69">
        <v>45500</v>
      </c>
      <c r="B347" s="70">
        <v>3298</v>
      </c>
      <c r="C347" s="70" t="s">
        <v>2931</v>
      </c>
      <c r="D347" s="70" t="s">
        <v>913</v>
      </c>
      <c r="E347" s="73" t="s">
        <v>274</v>
      </c>
      <c r="F347" s="71">
        <v>160</v>
      </c>
      <c r="G347" s="71"/>
      <c r="H347" s="72">
        <f t="shared" si="5"/>
        <v>26124.620000000112</v>
      </c>
      <c r="I347" s="76">
        <v>7310.01</v>
      </c>
    </row>
    <row r="348" spans="1:10" x14ac:dyDescent="0.25">
      <c r="A348" s="69">
        <v>45500</v>
      </c>
      <c r="B348" s="70">
        <v>3299</v>
      </c>
      <c r="C348" s="70" t="s">
        <v>547</v>
      </c>
      <c r="D348" s="70" t="s">
        <v>1260</v>
      </c>
      <c r="E348" s="73" t="s">
        <v>274</v>
      </c>
      <c r="F348" s="71">
        <v>165</v>
      </c>
      <c r="G348" s="71"/>
      <c r="H348" s="72">
        <f t="shared" si="5"/>
        <v>25959.620000000112</v>
      </c>
      <c r="I348" s="76">
        <v>7310.01</v>
      </c>
    </row>
    <row r="349" spans="1:10" x14ac:dyDescent="0.25">
      <c r="A349" s="69">
        <v>45500</v>
      </c>
      <c r="B349" s="70">
        <v>3300</v>
      </c>
      <c r="C349" s="70" t="s">
        <v>2932</v>
      </c>
      <c r="D349" s="70" t="s">
        <v>913</v>
      </c>
      <c r="E349" s="73" t="s">
        <v>274</v>
      </c>
      <c r="F349" s="71">
        <v>160</v>
      </c>
      <c r="G349" s="71"/>
      <c r="H349" s="72">
        <f t="shared" si="5"/>
        <v>25799.620000000112</v>
      </c>
      <c r="I349" s="76">
        <v>7310.01</v>
      </c>
    </row>
    <row r="350" spans="1:10" x14ac:dyDescent="0.25">
      <c r="A350" s="69">
        <v>45500</v>
      </c>
      <c r="B350" s="70">
        <v>3301</v>
      </c>
      <c r="C350" s="70" t="s">
        <v>552</v>
      </c>
      <c r="D350" s="70" t="s">
        <v>1260</v>
      </c>
      <c r="E350" s="73" t="s">
        <v>274</v>
      </c>
      <c r="F350" s="71">
        <v>165</v>
      </c>
      <c r="G350" s="71"/>
      <c r="H350" s="72">
        <f t="shared" si="5"/>
        <v>25634.620000000112</v>
      </c>
      <c r="I350" s="76">
        <v>7310.01</v>
      </c>
    </row>
    <row r="351" spans="1:10" x14ac:dyDescent="0.25">
      <c r="A351" s="69">
        <v>45500</v>
      </c>
      <c r="B351" s="70">
        <v>3302</v>
      </c>
      <c r="C351" s="70" t="s">
        <v>164</v>
      </c>
      <c r="D351" s="70" t="s">
        <v>560</v>
      </c>
      <c r="E351" s="73" t="s">
        <v>274</v>
      </c>
      <c r="F351" s="71">
        <v>250</v>
      </c>
      <c r="G351" s="71"/>
      <c r="H351" s="72">
        <f t="shared" si="5"/>
        <v>25384.620000000112</v>
      </c>
      <c r="I351" s="76">
        <v>7310.06</v>
      </c>
    </row>
    <row r="352" spans="1:10" x14ac:dyDescent="0.25">
      <c r="A352" s="69">
        <v>45500</v>
      </c>
      <c r="B352" s="70">
        <v>3303</v>
      </c>
      <c r="C352" s="70" t="s">
        <v>1988</v>
      </c>
      <c r="D352" s="70" t="s">
        <v>1260</v>
      </c>
      <c r="E352" s="73" t="s">
        <v>274</v>
      </c>
      <c r="F352" s="71">
        <v>165</v>
      </c>
      <c r="G352" s="71"/>
      <c r="H352" s="72">
        <f t="shared" si="5"/>
        <v>25219.620000000112</v>
      </c>
      <c r="I352" s="76">
        <v>7310.01</v>
      </c>
    </row>
    <row r="353" spans="1:9" x14ac:dyDescent="0.25">
      <c r="A353" s="69">
        <v>45501</v>
      </c>
      <c r="B353" s="70">
        <v>3304</v>
      </c>
      <c r="C353" s="70" t="s">
        <v>1624</v>
      </c>
      <c r="D353" s="70" t="s">
        <v>1619</v>
      </c>
      <c r="E353" s="73" t="s">
        <v>274</v>
      </c>
      <c r="F353" s="71">
        <v>8000</v>
      </c>
      <c r="G353" s="71"/>
      <c r="H353" s="72">
        <f t="shared" si="5"/>
        <v>17219.620000000112</v>
      </c>
      <c r="I353" s="76">
        <v>7300.01</v>
      </c>
    </row>
    <row r="354" spans="1:9" x14ac:dyDescent="0.25">
      <c r="A354" s="69">
        <v>45501</v>
      </c>
      <c r="B354" s="70">
        <v>3305</v>
      </c>
      <c r="C354" s="70" t="s">
        <v>160</v>
      </c>
      <c r="D354" s="70" t="s">
        <v>2637</v>
      </c>
      <c r="E354" s="73" t="s">
        <v>274</v>
      </c>
      <c r="F354" s="71">
        <v>3000</v>
      </c>
      <c r="G354" s="71"/>
      <c r="H354" s="72">
        <f t="shared" si="5"/>
        <v>14219.620000000112</v>
      </c>
      <c r="I354" s="76">
        <v>7300.03</v>
      </c>
    </row>
    <row r="355" spans="1:9" x14ac:dyDescent="0.25">
      <c r="A355" s="69">
        <v>45501</v>
      </c>
      <c r="B355" s="70">
        <v>3306</v>
      </c>
      <c r="C355" s="70" t="s">
        <v>161</v>
      </c>
      <c r="D355" s="70" t="s">
        <v>3007</v>
      </c>
      <c r="E355" s="73" t="s">
        <v>274</v>
      </c>
      <c r="F355" s="71">
        <v>1600</v>
      </c>
      <c r="G355" s="71"/>
      <c r="H355" s="72">
        <f t="shared" si="5"/>
        <v>12619.620000000112</v>
      </c>
      <c r="I355" s="76">
        <v>6500.01</v>
      </c>
    </row>
    <row r="356" spans="1:9" x14ac:dyDescent="0.25">
      <c r="A356" s="69">
        <v>45501</v>
      </c>
      <c r="B356" s="70">
        <v>3307</v>
      </c>
      <c r="C356" s="70" t="s">
        <v>962</v>
      </c>
      <c r="D356" s="70" t="s">
        <v>279</v>
      </c>
      <c r="E356" s="73" t="s">
        <v>274</v>
      </c>
      <c r="F356" s="71">
        <v>3000</v>
      </c>
      <c r="G356" s="71"/>
      <c r="H356" s="72">
        <f t="shared" si="5"/>
        <v>9619.6200000001118</v>
      </c>
      <c r="I356" s="76">
        <v>6500.01</v>
      </c>
    </row>
    <row r="357" spans="1:9" x14ac:dyDescent="0.25">
      <c r="A357" s="69">
        <v>45501</v>
      </c>
      <c r="B357" s="70">
        <v>3308</v>
      </c>
      <c r="C357" s="70" t="s">
        <v>2993</v>
      </c>
      <c r="D357" s="70" t="s">
        <v>550</v>
      </c>
      <c r="E357" s="73" t="s">
        <v>274</v>
      </c>
      <c r="F357" s="71">
        <v>500</v>
      </c>
      <c r="G357" s="71"/>
      <c r="H357" s="72">
        <f t="shared" si="5"/>
        <v>9119.6200000001118</v>
      </c>
      <c r="I357" s="76">
        <v>7310.02</v>
      </c>
    </row>
    <row r="358" spans="1:9" x14ac:dyDescent="0.25">
      <c r="A358" s="69">
        <v>45501</v>
      </c>
      <c r="B358" s="70">
        <v>3309</v>
      </c>
      <c r="C358" s="70" t="s">
        <v>3008</v>
      </c>
      <c r="D358" s="70" t="s">
        <v>550</v>
      </c>
      <c r="E358" s="73" t="s">
        <v>274</v>
      </c>
      <c r="F358" s="71">
        <v>1500</v>
      </c>
      <c r="G358" s="71"/>
      <c r="H358" s="72">
        <f t="shared" si="5"/>
        <v>7619.6200000001118</v>
      </c>
      <c r="I358" s="76">
        <v>7310.02</v>
      </c>
    </row>
    <row r="359" spans="1:9" x14ac:dyDescent="0.25">
      <c r="A359" s="69">
        <v>45501</v>
      </c>
      <c r="B359" s="70">
        <v>3310</v>
      </c>
      <c r="C359" s="70" t="s">
        <v>3009</v>
      </c>
      <c r="D359" s="70" t="s">
        <v>3010</v>
      </c>
      <c r="E359" s="73" t="s">
        <v>274</v>
      </c>
      <c r="F359" s="71">
        <v>5850</v>
      </c>
      <c r="G359" s="71"/>
      <c r="H359" s="72">
        <f t="shared" si="5"/>
        <v>1769.6200000001118</v>
      </c>
      <c r="I359" s="76">
        <v>6300.06</v>
      </c>
    </row>
    <row r="360" spans="1:9" x14ac:dyDescent="0.25">
      <c r="A360" s="69">
        <v>45501</v>
      </c>
      <c r="B360" s="70">
        <v>3311</v>
      </c>
      <c r="C360" s="70" t="s">
        <v>580</v>
      </c>
      <c r="D360" s="70" t="s">
        <v>2038</v>
      </c>
      <c r="E360" s="73" t="s">
        <v>274</v>
      </c>
      <c r="F360" s="71">
        <v>2110</v>
      </c>
      <c r="G360" s="71"/>
      <c r="H360" s="72">
        <f t="shared" si="5"/>
        <v>-340.37999999988824</v>
      </c>
      <c r="I360" s="76">
        <v>7310.04</v>
      </c>
    </row>
    <row r="361" spans="1:9" x14ac:dyDescent="0.25">
      <c r="A361" s="69">
        <v>45501</v>
      </c>
      <c r="B361" s="70">
        <v>3312</v>
      </c>
      <c r="C361" s="70" t="s">
        <v>164</v>
      </c>
      <c r="D361" s="70" t="s">
        <v>560</v>
      </c>
      <c r="E361" s="73" t="s">
        <v>274</v>
      </c>
      <c r="F361" s="71">
        <v>250</v>
      </c>
      <c r="G361" s="71"/>
      <c r="H361" s="72">
        <f t="shared" si="5"/>
        <v>-590.37999999988824</v>
      </c>
      <c r="I361" s="76">
        <v>7310.06</v>
      </c>
    </row>
    <row r="362" spans="1:9" x14ac:dyDescent="0.25">
      <c r="A362" s="69">
        <v>45501</v>
      </c>
      <c r="B362" s="70">
        <v>3313</v>
      </c>
      <c r="C362" s="70" t="s">
        <v>1325</v>
      </c>
      <c r="D362" s="70" t="s">
        <v>954</v>
      </c>
      <c r="E362" s="73" t="s">
        <v>274</v>
      </c>
      <c r="F362" s="71">
        <v>940</v>
      </c>
      <c r="G362" s="71"/>
      <c r="H362" s="72">
        <f t="shared" si="5"/>
        <v>-1530.3799999998882</v>
      </c>
      <c r="I362" s="76">
        <v>7310.04</v>
      </c>
    </row>
    <row r="363" spans="1:9" x14ac:dyDescent="0.25">
      <c r="A363" s="69">
        <v>45501</v>
      </c>
      <c r="B363" s="70">
        <v>3314</v>
      </c>
      <c r="C363" s="70" t="s">
        <v>2036</v>
      </c>
      <c r="D363" s="70" t="s">
        <v>1616</v>
      </c>
      <c r="E363" s="73" t="s">
        <v>274</v>
      </c>
      <c r="F363" s="71">
        <v>1710</v>
      </c>
      <c r="G363" s="71"/>
      <c r="H363" s="72">
        <f t="shared" si="5"/>
        <v>-3240.3799999998882</v>
      </c>
      <c r="I363" s="76">
        <v>7310.05</v>
      </c>
    </row>
    <row r="364" spans="1:9" x14ac:dyDescent="0.25">
      <c r="A364" s="69">
        <v>45501</v>
      </c>
      <c r="B364" s="70">
        <v>3315</v>
      </c>
      <c r="C364" s="70" t="s">
        <v>2991</v>
      </c>
      <c r="D364" s="70" t="s">
        <v>913</v>
      </c>
      <c r="E364" s="73" t="s">
        <v>274</v>
      </c>
      <c r="F364" s="71">
        <v>160</v>
      </c>
      <c r="G364" s="71"/>
      <c r="H364" s="72">
        <f t="shared" si="5"/>
        <v>-3400.3799999998882</v>
      </c>
      <c r="I364" s="76">
        <v>7310.01</v>
      </c>
    </row>
    <row r="365" spans="1:9" x14ac:dyDescent="0.25">
      <c r="A365" s="69">
        <v>45501</v>
      </c>
      <c r="B365" s="70">
        <v>3316</v>
      </c>
      <c r="C365" s="70" t="s">
        <v>548</v>
      </c>
      <c r="D365" s="70" t="s">
        <v>2933</v>
      </c>
      <c r="E365" s="73" t="s">
        <v>274</v>
      </c>
      <c r="F365" s="71">
        <v>195</v>
      </c>
      <c r="G365" s="71"/>
      <c r="H365" s="72">
        <f t="shared" si="5"/>
        <v>-3595.3799999998882</v>
      </c>
      <c r="I365" s="76">
        <v>7310.01</v>
      </c>
    </row>
    <row r="366" spans="1:9" x14ac:dyDescent="0.25">
      <c r="A366" s="69">
        <v>45501</v>
      </c>
      <c r="B366" s="70">
        <v>3317</v>
      </c>
      <c r="C366" s="70" t="s">
        <v>1988</v>
      </c>
      <c r="D366" s="70" t="s">
        <v>1260</v>
      </c>
      <c r="E366" s="73" t="s">
        <v>274</v>
      </c>
      <c r="F366" s="71">
        <v>165</v>
      </c>
      <c r="G366" s="71"/>
      <c r="H366" s="72">
        <f t="shared" si="5"/>
        <v>-3760.3799999998882</v>
      </c>
      <c r="I366" s="76">
        <v>7310.01</v>
      </c>
    </row>
    <row r="367" spans="1:9" x14ac:dyDescent="0.25">
      <c r="A367" s="69">
        <v>45501</v>
      </c>
      <c r="B367" s="70">
        <v>3318</v>
      </c>
      <c r="C367" s="70" t="s">
        <v>547</v>
      </c>
      <c r="D367" s="70" t="s">
        <v>1260</v>
      </c>
      <c r="E367" s="73" t="s">
        <v>274</v>
      </c>
      <c r="F367" s="71">
        <v>165</v>
      </c>
      <c r="G367" s="71"/>
      <c r="H367" s="72">
        <f t="shared" si="5"/>
        <v>-3925.3799999998882</v>
      </c>
      <c r="I367" s="76">
        <v>7310.01</v>
      </c>
    </row>
    <row r="368" spans="1:9" x14ac:dyDescent="0.25">
      <c r="A368" s="69">
        <v>45501</v>
      </c>
      <c r="B368" s="70">
        <v>3319</v>
      </c>
      <c r="C368" s="70" t="s">
        <v>2924</v>
      </c>
      <c r="D368" s="70" t="s">
        <v>1260</v>
      </c>
      <c r="E368" s="73" t="s">
        <v>274</v>
      </c>
      <c r="F368" s="71">
        <v>330</v>
      </c>
      <c r="G368" s="71"/>
      <c r="H368" s="72">
        <f t="shared" si="5"/>
        <v>-4255.3799999998882</v>
      </c>
      <c r="I368" s="76">
        <v>7310.01</v>
      </c>
    </row>
    <row r="369" spans="1:9" x14ac:dyDescent="0.25">
      <c r="A369" s="69">
        <v>45501</v>
      </c>
      <c r="B369" s="70">
        <v>3320</v>
      </c>
      <c r="C369" s="70" t="s">
        <v>2931</v>
      </c>
      <c r="D369" s="70" t="s">
        <v>913</v>
      </c>
      <c r="E369" s="73" t="s">
        <v>274</v>
      </c>
      <c r="F369" s="71">
        <v>160</v>
      </c>
      <c r="G369" s="71"/>
      <c r="H369" s="72">
        <f t="shared" si="5"/>
        <v>-4415.3799999998882</v>
      </c>
      <c r="I369" s="76">
        <v>7310.01</v>
      </c>
    </row>
    <row r="370" spans="1:9" x14ac:dyDescent="0.25">
      <c r="A370" s="69">
        <v>45501</v>
      </c>
      <c r="B370" s="70">
        <v>3321</v>
      </c>
      <c r="C370" s="70" t="s">
        <v>552</v>
      </c>
      <c r="D370" s="70" t="s">
        <v>1260</v>
      </c>
      <c r="E370" s="73" t="s">
        <v>274</v>
      </c>
      <c r="F370" s="71">
        <v>165</v>
      </c>
      <c r="G370" s="71"/>
      <c r="H370" s="72">
        <f t="shared" si="5"/>
        <v>-4580.3799999998882</v>
      </c>
      <c r="I370" s="76">
        <v>7310.01</v>
      </c>
    </row>
    <row r="371" spans="1:9" x14ac:dyDescent="0.25">
      <c r="A371" s="69">
        <v>45501</v>
      </c>
      <c r="B371" s="70">
        <v>3322</v>
      </c>
      <c r="C371" s="70" t="s">
        <v>2932</v>
      </c>
      <c r="D371" s="70" t="s">
        <v>913</v>
      </c>
      <c r="E371" s="73" t="s">
        <v>274</v>
      </c>
      <c r="F371" s="71">
        <v>160</v>
      </c>
      <c r="G371" s="71"/>
      <c r="H371" s="72">
        <f t="shared" si="5"/>
        <v>-4740.3799999998882</v>
      </c>
      <c r="I371" s="76">
        <v>7310.01</v>
      </c>
    </row>
    <row r="372" spans="1:9" x14ac:dyDescent="0.25">
      <c r="A372" s="69">
        <v>45501</v>
      </c>
      <c r="B372" s="70">
        <v>3323</v>
      </c>
      <c r="C372" s="70" t="s">
        <v>1259</v>
      </c>
      <c r="D372" s="70" t="s">
        <v>1260</v>
      </c>
      <c r="E372" s="73" t="s">
        <v>274</v>
      </c>
      <c r="F372" s="71">
        <v>330</v>
      </c>
      <c r="G372" s="71"/>
      <c r="H372" s="72">
        <f t="shared" si="5"/>
        <v>-5070.3799999998882</v>
      </c>
      <c r="I372" s="76">
        <v>7310.01</v>
      </c>
    </row>
    <row r="373" spans="1:9" x14ac:dyDescent="0.25">
      <c r="A373" s="69">
        <v>45501</v>
      </c>
      <c r="B373" s="70">
        <v>3324</v>
      </c>
      <c r="C373" s="70" t="s">
        <v>3011</v>
      </c>
      <c r="D373" s="70" t="s">
        <v>540</v>
      </c>
      <c r="E373" s="73" t="s">
        <v>274</v>
      </c>
      <c r="F373" s="71">
        <v>150</v>
      </c>
      <c r="G373" s="71"/>
      <c r="H373" s="72">
        <f t="shared" si="5"/>
        <v>-5220.3799999998882</v>
      </c>
      <c r="I373" s="76">
        <v>7700.05</v>
      </c>
    </row>
    <row r="374" spans="1:9" x14ac:dyDescent="0.25">
      <c r="A374" s="69">
        <v>45501</v>
      </c>
      <c r="B374" s="70">
        <v>3325</v>
      </c>
      <c r="C374" s="70" t="s">
        <v>2998</v>
      </c>
      <c r="D374" s="70" t="s">
        <v>540</v>
      </c>
      <c r="E374" s="73" t="s">
        <v>274</v>
      </c>
      <c r="F374" s="71">
        <v>84</v>
      </c>
      <c r="G374" s="71"/>
      <c r="H374" s="72">
        <f t="shared" si="5"/>
        <v>-5304.3799999998882</v>
      </c>
      <c r="I374" s="76">
        <v>7700.05</v>
      </c>
    </row>
    <row r="375" spans="1:9" x14ac:dyDescent="0.25">
      <c r="A375" s="69">
        <v>45501</v>
      </c>
      <c r="B375" s="70">
        <v>3326</v>
      </c>
      <c r="C375" s="70" t="s">
        <v>94</v>
      </c>
      <c r="D375" s="70"/>
      <c r="E375" s="73" t="s">
        <v>274</v>
      </c>
      <c r="F375" s="71"/>
      <c r="G375" s="71"/>
      <c r="H375" s="72">
        <f t="shared" si="5"/>
        <v>-5304.3799999998882</v>
      </c>
      <c r="I375" s="76"/>
    </row>
    <row r="376" spans="1:9" x14ac:dyDescent="0.25">
      <c r="A376" s="69">
        <v>45501</v>
      </c>
      <c r="B376" s="70">
        <v>3327</v>
      </c>
      <c r="C376" s="70" t="s">
        <v>2924</v>
      </c>
      <c r="D376" s="70" t="s">
        <v>1260</v>
      </c>
      <c r="E376" s="73" t="s">
        <v>274</v>
      </c>
      <c r="F376" s="71">
        <v>360</v>
      </c>
      <c r="G376" s="71"/>
      <c r="H376" s="72">
        <f t="shared" si="5"/>
        <v>-5664.3799999998882</v>
      </c>
      <c r="I376" s="76">
        <v>7310.01</v>
      </c>
    </row>
    <row r="377" spans="1:9" x14ac:dyDescent="0.25">
      <c r="A377" s="69">
        <v>45501</v>
      </c>
      <c r="B377" s="70">
        <v>3328</v>
      </c>
      <c r="C377" s="70" t="s">
        <v>1269</v>
      </c>
      <c r="D377" s="70" t="s">
        <v>1260</v>
      </c>
      <c r="E377" s="73" t="s">
        <v>274</v>
      </c>
      <c r="F377" s="71">
        <v>480</v>
      </c>
      <c r="G377" s="71"/>
      <c r="H377" s="72">
        <f t="shared" si="5"/>
        <v>-6144.3799999998882</v>
      </c>
      <c r="I377" s="76">
        <v>7310.01</v>
      </c>
    </row>
    <row r="378" spans="1:9" x14ac:dyDescent="0.25">
      <c r="A378" s="69">
        <v>45501</v>
      </c>
      <c r="B378" s="70">
        <v>3329</v>
      </c>
      <c r="C378" s="70" t="s">
        <v>1269</v>
      </c>
      <c r="D378" s="70" t="s">
        <v>1260</v>
      </c>
      <c r="E378" s="73" t="s">
        <v>274</v>
      </c>
      <c r="F378" s="71">
        <v>330</v>
      </c>
      <c r="G378" s="71"/>
      <c r="H378" s="72">
        <f t="shared" si="5"/>
        <v>-6474.3799999998882</v>
      </c>
      <c r="I378" s="76">
        <v>7310.01</v>
      </c>
    </row>
    <row r="379" spans="1:9" x14ac:dyDescent="0.25">
      <c r="A379" s="69">
        <v>45501</v>
      </c>
      <c r="B379" s="70" t="s">
        <v>3116</v>
      </c>
      <c r="C379" s="70" t="s">
        <v>3012</v>
      </c>
      <c r="D379" s="70" t="s">
        <v>1260</v>
      </c>
      <c r="E379" s="73" t="s">
        <v>274</v>
      </c>
      <c r="F379" s="71">
        <v>330</v>
      </c>
      <c r="G379" s="71"/>
      <c r="H379" s="72">
        <f t="shared" si="5"/>
        <v>-6804.3799999998882</v>
      </c>
      <c r="I379" s="76">
        <v>7310.01</v>
      </c>
    </row>
    <row r="380" spans="1:9" x14ac:dyDescent="0.25">
      <c r="A380" s="69">
        <v>45501</v>
      </c>
      <c r="B380" s="70">
        <v>3331</v>
      </c>
      <c r="C380" s="70" t="s">
        <v>2938</v>
      </c>
      <c r="D380" s="70" t="s">
        <v>2384</v>
      </c>
      <c r="E380" s="73" t="s">
        <v>274</v>
      </c>
      <c r="F380" s="71">
        <v>150</v>
      </c>
      <c r="G380" s="71"/>
      <c r="H380" s="72">
        <f t="shared" si="5"/>
        <v>-6954.3799999998882</v>
      </c>
      <c r="I380" s="76">
        <v>6300.06</v>
      </c>
    </row>
    <row r="381" spans="1:9" x14ac:dyDescent="0.25">
      <c r="A381" s="69">
        <v>45501</v>
      </c>
      <c r="B381" s="70">
        <v>3332</v>
      </c>
      <c r="C381" s="70" t="s">
        <v>3013</v>
      </c>
      <c r="D381" s="70" t="s">
        <v>540</v>
      </c>
      <c r="E381" s="73" t="s">
        <v>274</v>
      </c>
      <c r="F381" s="71">
        <v>240</v>
      </c>
      <c r="G381" s="71"/>
      <c r="H381" s="72">
        <f t="shared" si="5"/>
        <v>-7194.3799999998882</v>
      </c>
      <c r="I381" s="76">
        <v>7700.05</v>
      </c>
    </row>
    <row r="382" spans="1:9" x14ac:dyDescent="0.25">
      <c r="A382" s="69">
        <v>45502</v>
      </c>
      <c r="B382" s="70">
        <v>3333</v>
      </c>
      <c r="C382" s="70" t="s">
        <v>94</v>
      </c>
      <c r="D382" s="70"/>
      <c r="E382" s="73" t="s">
        <v>274</v>
      </c>
      <c r="F382" s="71"/>
      <c r="G382" s="71"/>
      <c r="H382" s="72">
        <f t="shared" si="5"/>
        <v>-7194.3799999998882</v>
      </c>
      <c r="I382" s="76"/>
    </row>
    <row r="383" spans="1:9" x14ac:dyDescent="0.25">
      <c r="A383" s="69">
        <v>45502</v>
      </c>
      <c r="B383" s="70">
        <v>3334</v>
      </c>
      <c r="C383" s="70" t="s">
        <v>2937</v>
      </c>
      <c r="D383" s="70" t="s">
        <v>540</v>
      </c>
      <c r="E383" s="73" t="s">
        <v>274</v>
      </c>
      <c r="F383" s="71">
        <v>264</v>
      </c>
      <c r="G383" s="71"/>
      <c r="H383" s="72">
        <f t="shared" si="5"/>
        <v>-7458.3799999998882</v>
      </c>
      <c r="I383" s="76">
        <v>6700.04</v>
      </c>
    </row>
    <row r="384" spans="1:9" x14ac:dyDescent="0.25">
      <c r="A384" s="69">
        <v>45502</v>
      </c>
      <c r="B384" s="70">
        <v>3335</v>
      </c>
      <c r="C384" s="70" t="s">
        <v>3014</v>
      </c>
      <c r="D384" s="70" t="s">
        <v>546</v>
      </c>
      <c r="E384" s="73" t="s">
        <v>274</v>
      </c>
      <c r="F384" s="71">
        <v>2940</v>
      </c>
      <c r="G384" s="71"/>
      <c r="H384" s="72">
        <f t="shared" si="5"/>
        <v>-10398.379999999888</v>
      </c>
      <c r="I384" s="76">
        <v>7310.03</v>
      </c>
    </row>
    <row r="385" spans="1:10" x14ac:dyDescent="0.25">
      <c r="A385" s="69">
        <v>45502</v>
      </c>
      <c r="B385" s="70">
        <v>3336</v>
      </c>
      <c r="C385" s="70" t="s">
        <v>3014</v>
      </c>
      <c r="D385" s="70" t="s">
        <v>3015</v>
      </c>
      <c r="E385" s="73" t="s">
        <v>274</v>
      </c>
      <c r="F385" s="71">
        <v>200</v>
      </c>
      <c r="G385" s="71"/>
      <c r="H385" s="72">
        <f t="shared" si="5"/>
        <v>-10598.379999999888</v>
      </c>
      <c r="I385" s="76">
        <v>6300.05</v>
      </c>
    </row>
    <row r="386" spans="1:10" x14ac:dyDescent="0.25">
      <c r="A386" s="69">
        <v>45502</v>
      </c>
      <c r="B386" s="70" t="s">
        <v>2334</v>
      </c>
      <c r="C386" s="70" t="s">
        <v>2345</v>
      </c>
      <c r="D386" s="70" t="s">
        <v>44</v>
      </c>
      <c r="E386" s="73" t="s">
        <v>274</v>
      </c>
      <c r="F386" s="71"/>
      <c r="G386" s="71">
        <v>45000</v>
      </c>
      <c r="H386" s="72">
        <f t="shared" si="5"/>
        <v>34401.620000000112</v>
      </c>
      <c r="I386" s="76">
        <v>1200</v>
      </c>
    </row>
    <row r="387" spans="1:10" x14ac:dyDescent="0.25">
      <c r="A387" s="69">
        <v>45502</v>
      </c>
      <c r="B387" s="70" t="s">
        <v>34</v>
      </c>
      <c r="C387" s="70" t="s">
        <v>2345</v>
      </c>
      <c r="D387" s="70" t="s">
        <v>3016</v>
      </c>
      <c r="E387" s="73" t="s">
        <v>274</v>
      </c>
      <c r="F387" s="71"/>
      <c r="G387" s="71">
        <v>30</v>
      </c>
      <c r="H387" s="72">
        <f t="shared" si="5"/>
        <v>34431.620000000112</v>
      </c>
      <c r="I387" s="76">
        <v>4400.01</v>
      </c>
    </row>
    <row r="388" spans="1:10" x14ac:dyDescent="0.25">
      <c r="A388" s="69">
        <v>45502</v>
      </c>
      <c r="B388" s="70" t="s">
        <v>34</v>
      </c>
      <c r="C388" s="70" t="s">
        <v>2345</v>
      </c>
      <c r="D388" s="70" t="s">
        <v>3017</v>
      </c>
      <c r="E388" s="73" t="s">
        <v>274</v>
      </c>
      <c r="F388" s="71"/>
      <c r="G388" s="71">
        <v>29205.63</v>
      </c>
      <c r="H388" s="72">
        <f t="shared" si="5"/>
        <v>63637.250000000116</v>
      </c>
      <c r="I388" s="76">
        <v>4400.01</v>
      </c>
    </row>
    <row r="389" spans="1:10" x14ac:dyDescent="0.25">
      <c r="A389" s="69">
        <v>45502</v>
      </c>
      <c r="B389" s="70" t="s">
        <v>34</v>
      </c>
      <c r="C389" s="70" t="s">
        <v>2345</v>
      </c>
      <c r="D389" s="70" t="s">
        <v>3018</v>
      </c>
      <c r="E389" s="73" t="s">
        <v>274</v>
      </c>
      <c r="F389" s="71"/>
      <c r="G389" s="71">
        <v>21100.5</v>
      </c>
      <c r="H389" s="72">
        <f t="shared" ref="H389:H453" si="6">SUM(H388-F389+G389)</f>
        <v>84737.750000000116</v>
      </c>
      <c r="I389" s="76">
        <v>4400.01</v>
      </c>
    </row>
    <row r="390" spans="1:10" x14ac:dyDescent="0.25">
      <c r="A390" s="69">
        <v>45503</v>
      </c>
      <c r="B390" s="70" t="s">
        <v>34</v>
      </c>
      <c r="C390" s="70" t="s">
        <v>1655</v>
      </c>
      <c r="D390" s="70" t="s">
        <v>3046</v>
      </c>
      <c r="E390" s="73" t="s">
        <v>274</v>
      </c>
      <c r="F390" s="71"/>
      <c r="G390" s="71">
        <v>5975</v>
      </c>
      <c r="H390" s="72">
        <f t="shared" si="6"/>
        <v>90712.750000000116</v>
      </c>
      <c r="I390" s="76">
        <v>4500.03</v>
      </c>
    </row>
    <row r="391" spans="1:10" x14ac:dyDescent="0.25">
      <c r="A391" s="69">
        <v>45504</v>
      </c>
      <c r="B391" s="70">
        <v>3337</v>
      </c>
      <c r="C391" s="70" t="s">
        <v>2745</v>
      </c>
      <c r="D391" s="70" t="s">
        <v>2384</v>
      </c>
      <c r="E391" s="73" t="s">
        <v>274</v>
      </c>
      <c r="F391" s="71">
        <v>300</v>
      </c>
      <c r="G391" s="71"/>
      <c r="H391" s="72">
        <f t="shared" si="6"/>
        <v>90412.750000000116</v>
      </c>
      <c r="I391" s="76">
        <v>6300.06</v>
      </c>
    </row>
    <row r="392" spans="1:10" x14ac:dyDescent="0.25">
      <c r="A392" s="69">
        <v>45504</v>
      </c>
      <c r="B392" s="70">
        <v>3338</v>
      </c>
      <c r="C392" s="70" t="s">
        <v>3019</v>
      </c>
      <c r="D392" s="70" t="s">
        <v>2384</v>
      </c>
      <c r="E392" s="73" t="s">
        <v>274</v>
      </c>
      <c r="F392" s="71">
        <v>150</v>
      </c>
      <c r="G392" s="71"/>
      <c r="H392" s="72">
        <f t="shared" si="6"/>
        <v>90262.750000000116</v>
      </c>
      <c r="I392" s="76">
        <v>6300.06</v>
      </c>
    </row>
    <row r="393" spans="1:10" x14ac:dyDescent="0.25">
      <c r="A393" s="69">
        <v>45504</v>
      </c>
      <c r="B393" s="70">
        <v>3339</v>
      </c>
      <c r="C393" s="70" t="s">
        <v>2747</v>
      </c>
      <c r="D393" s="70" t="s">
        <v>2384</v>
      </c>
      <c r="E393" s="73" t="s">
        <v>274</v>
      </c>
      <c r="F393" s="71">
        <v>225</v>
      </c>
      <c r="G393" s="71"/>
      <c r="H393" s="72">
        <f t="shared" si="6"/>
        <v>90037.750000000116</v>
      </c>
      <c r="I393" s="76">
        <v>6300.06</v>
      </c>
    </row>
    <row r="394" spans="1:10" x14ac:dyDescent="0.25">
      <c r="A394" s="69">
        <v>45504</v>
      </c>
      <c r="B394" s="70">
        <v>3340</v>
      </c>
      <c r="C394" s="70" t="s">
        <v>3020</v>
      </c>
      <c r="D394" s="70" t="s">
        <v>540</v>
      </c>
      <c r="E394" s="73" t="s">
        <v>274</v>
      </c>
      <c r="F394" s="71">
        <v>320</v>
      </c>
      <c r="G394" s="71"/>
      <c r="H394" s="72">
        <f t="shared" si="6"/>
        <v>89717.750000000116</v>
      </c>
      <c r="I394" s="76">
        <v>7700.05</v>
      </c>
    </row>
    <row r="395" spans="1:10" x14ac:dyDescent="0.25">
      <c r="A395" s="69">
        <v>45504</v>
      </c>
      <c r="B395" s="70">
        <v>3341</v>
      </c>
      <c r="C395" s="70" t="s">
        <v>2905</v>
      </c>
      <c r="D395" s="70" t="s">
        <v>540</v>
      </c>
      <c r="E395" s="73" t="s">
        <v>274</v>
      </c>
      <c r="F395" s="71">
        <v>450</v>
      </c>
      <c r="G395" s="71"/>
      <c r="H395" s="72">
        <f t="shared" si="6"/>
        <v>89267.750000000116</v>
      </c>
      <c r="I395" s="76">
        <v>7700.05</v>
      </c>
    </row>
    <row r="396" spans="1:10" x14ac:dyDescent="0.25">
      <c r="A396" s="69">
        <v>45504</v>
      </c>
      <c r="B396" s="70" t="s">
        <v>1844</v>
      </c>
      <c r="C396" s="70" t="s">
        <v>2683</v>
      </c>
      <c r="D396" s="70"/>
      <c r="E396" s="73" t="s">
        <v>274</v>
      </c>
      <c r="F396" s="71">
        <v>15.75</v>
      </c>
      <c r="G396" s="71"/>
      <c r="H396" s="72">
        <f t="shared" si="6"/>
        <v>89252.000000000116</v>
      </c>
      <c r="I396" s="76">
        <v>6000.14</v>
      </c>
      <c r="J396" t="s">
        <v>780</v>
      </c>
    </row>
    <row r="397" spans="1:10" x14ac:dyDescent="0.25">
      <c r="A397" s="69">
        <v>45505</v>
      </c>
      <c r="B397" s="70">
        <v>3342</v>
      </c>
      <c r="C397" s="70" t="s">
        <v>2898</v>
      </c>
      <c r="D397" s="70" t="s">
        <v>540</v>
      </c>
      <c r="E397" s="73" t="s">
        <v>274</v>
      </c>
      <c r="F397" s="71">
        <v>904</v>
      </c>
      <c r="G397" s="71"/>
      <c r="H397" s="72">
        <f t="shared" si="6"/>
        <v>88348.000000000116</v>
      </c>
      <c r="I397" s="76">
        <v>7700.05</v>
      </c>
    </row>
    <row r="398" spans="1:10" x14ac:dyDescent="0.25">
      <c r="A398" s="69">
        <v>45505</v>
      </c>
      <c r="B398" s="70">
        <v>3343</v>
      </c>
      <c r="C398" s="70" t="s">
        <v>2393</v>
      </c>
      <c r="D398" s="70" t="s">
        <v>579</v>
      </c>
      <c r="E398" s="73" t="s">
        <v>274</v>
      </c>
      <c r="F398" s="71">
        <v>1350</v>
      </c>
      <c r="G398" s="71"/>
      <c r="H398" s="72">
        <f t="shared" si="6"/>
        <v>86998.000000000116</v>
      </c>
      <c r="I398" s="76">
        <v>7700.03</v>
      </c>
    </row>
    <row r="399" spans="1:10" x14ac:dyDescent="0.25">
      <c r="A399" s="69">
        <v>45505</v>
      </c>
      <c r="B399" s="70" t="s">
        <v>34</v>
      </c>
      <c r="C399" s="70" t="s">
        <v>2464</v>
      </c>
      <c r="D399" s="70" t="s">
        <v>1513</v>
      </c>
      <c r="E399" s="73" t="s">
        <v>274</v>
      </c>
      <c r="F399" s="71"/>
      <c r="G399" s="71">
        <v>3750</v>
      </c>
      <c r="H399" s="72">
        <f t="shared" si="6"/>
        <v>90748.000000000116</v>
      </c>
      <c r="I399" s="76">
        <v>1200</v>
      </c>
    </row>
    <row r="400" spans="1:10" x14ac:dyDescent="0.25">
      <c r="A400" s="69">
        <v>45506</v>
      </c>
      <c r="B400" s="70">
        <v>3344</v>
      </c>
      <c r="C400" s="70" t="s">
        <v>3022</v>
      </c>
      <c r="D400" s="70" t="s">
        <v>590</v>
      </c>
      <c r="E400" s="73" t="s">
        <v>274</v>
      </c>
      <c r="F400" s="71">
        <v>400</v>
      </c>
      <c r="G400" s="71"/>
      <c r="H400" s="72">
        <f t="shared" si="6"/>
        <v>90348.000000000116</v>
      </c>
      <c r="I400" s="76">
        <v>7400.04</v>
      </c>
    </row>
    <row r="401" spans="1:9" x14ac:dyDescent="0.25">
      <c r="A401" s="69">
        <v>45506</v>
      </c>
      <c r="B401" s="70">
        <v>3345</v>
      </c>
      <c r="C401" s="70" t="s">
        <v>974</v>
      </c>
      <c r="D401" s="70" t="s">
        <v>590</v>
      </c>
      <c r="E401" s="73" t="s">
        <v>274</v>
      </c>
      <c r="F401" s="71">
        <v>600</v>
      </c>
      <c r="G401" s="71"/>
      <c r="H401" s="72">
        <f t="shared" si="6"/>
        <v>89748.000000000116</v>
      </c>
      <c r="I401" s="76">
        <v>7400.04</v>
      </c>
    </row>
    <row r="402" spans="1:9" x14ac:dyDescent="0.25">
      <c r="A402" s="69">
        <v>45506</v>
      </c>
      <c r="B402" s="70">
        <v>3346</v>
      </c>
      <c r="C402" s="70" t="s">
        <v>2096</v>
      </c>
      <c r="D402" s="70" t="s">
        <v>590</v>
      </c>
      <c r="E402" s="73" t="s">
        <v>274</v>
      </c>
      <c r="F402" s="71">
        <v>400</v>
      </c>
      <c r="G402" s="71"/>
      <c r="H402" s="72">
        <f t="shared" si="6"/>
        <v>89348.000000000116</v>
      </c>
      <c r="I402" s="76">
        <v>7400.04</v>
      </c>
    </row>
    <row r="403" spans="1:9" x14ac:dyDescent="0.25">
      <c r="A403" s="69">
        <v>45506</v>
      </c>
      <c r="B403" s="70">
        <v>3347</v>
      </c>
      <c r="C403" s="70" t="s">
        <v>3023</v>
      </c>
      <c r="D403" s="70" t="s">
        <v>590</v>
      </c>
      <c r="E403" s="73" t="s">
        <v>274</v>
      </c>
      <c r="F403" s="71">
        <v>140</v>
      </c>
      <c r="G403" s="71"/>
      <c r="H403" s="72">
        <f t="shared" si="6"/>
        <v>89208.000000000116</v>
      </c>
      <c r="I403" s="76">
        <v>7400.04</v>
      </c>
    </row>
    <row r="404" spans="1:9" x14ac:dyDescent="0.25">
      <c r="A404" s="69">
        <v>45506</v>
      </c>
      <c r="B404" s="70">
        <v>3348</v>
      </c>
      <c r="C404" s="70" t="s">
        <v>2077</v>
      </c>
      <c r="D404" s="70" t="s">
        <v>590</v>
      </c>
      <c r="E404" s="73" t="s">
        <v>274</v>
      </c>
      <c r="F404" s="71">
        <v>520</v>
      </c>
      <c r="G404" s="71"/>
      <c r="H404" s="72">
        <f t="shared" si="6"/>
        <v>88688.000000000116</v>
      </c>
      <c r="I404" s="76">
        <v>7400.04</v>
      </c>
    </row>
    <row r="405" spans="1:9" x14ac:dyDescent="0.25">
      <c r="A405" s="69">
        <v>45506</v>
      </c>
      <c r="B405" s="70">
        <v>3349</v>
      </c>
      <c r="C405" s="70" t="s">
        <v>190</v>
      </c>
      <c r="D405" s="70" t="s">
        <v>591</v>
      </c>
      <c r="E405" s="73" t="s">
        <v>274</v>
      </c>
      <c r="F405" s="71">
        <v>960</v>
      </c>
      <c r="G405" s="71"/>
      <c r="H405" s="72">
        <f t="shared" si="6"/>
        <v>87728.000000000116</v>
      </c>
      <c r="I405" s="76">
        <v>7400.01</v>
      </c>
    </row>
    <row r="406" spans="1:9" x14ac:dyDescent="0.25">
      <c r="A406" s="69">
        <v>45506</v>
      </c>
      <c r="B406" s="70">
        <v>3350</v>
      </c>
      <c r="C406" s="70" t="s">
        <v>2413</v>
      </c>
      <c r="D406" s="70" t="s">
        <v>590</v>
      </c>
      <c r="E406" s="73" t="s">
        <v>274</v>
      </c>
      <c r="F406" s="71">
        <v>255</v>
      </c>
      <c r="G406" s="71"/>
      <c r="H406" s="72">
        <f t="shared" si="6"/>
        <v>87473.000000000116</v>
      </c>
      <c r="I406" s="76">
        <v>7400.04</v>
      </c>
    </row>
    <row r="407" spans="1:9" x14ac:dyDescent="0.25">
      <c r="A407" s="69">
        <v>45506</v>
      </c>
      <c r="B407" s="70">
        <v>3351</v>
      </c>
      <c r="C407" s="70" t="s">
        <v>3024</v>
      </c>
      <c r="D407" s="70" t="s">
        <v>590</v>
      </c>
      <c r="E407" s="73" t="s">
        <v>274</v>
      </c>
      <c r="F407" s="71">
        <v>480</v>
      </c>
      <c r="G407" s="71"/>
      <c r="H407" s="72">
        <f t="shared" si="6"/>
        <v>86993.000000000116</v>
      </c>
      <c r="I407" s="76">
        <v>7400.04</v>
      </c>
    </row>
    <row r="408" spans="1:9" x14ac:dyDescent="0.25">
      <c r="A408" s="69">
        <v>45506</v>
      </c>
      <c r="B408" s="70">
        <v>3352</v>
      </c>
      <c r="C408" s="70" t="s">
        <v>2414</v>
      </c>
      <c r="D408" s="70" t="s">
        <v>590</v>
      </c>
      <c r="E408" s="73" t="s">
        <v>274</v>
      </c>
      <c r="F408" s="71">
        <v>480</v>
      </c>
      <c r="G408" s="71"/>
      <c r="H408" s="72">
        <f t="shared" si="6"/>
        <v>86513.000000000116</v>
      </c>
      <c r="I408" s="76">
        <v>7400.04</v>
      </c>
    </row>
    <row r="409" spans="1:9" x14ac:dyDescent="0.25">
      <c r="A409" s="69">
        <v>45506</v>
      </c>
      <c r="B409" s="70">
        <v>3353</v>
      </c>
      <c r="C409" s="70" t="s">
        <v>1678</v>
      </c>
      <c r="D409" s="70" t="s">
        <v>590</v>
      </c>
      <c r="E409" s="73" t="s">
        <v>274</v>
      </c>
      <c r="F409" s="71">
        <v>400</v>
      </c>
      <c r="G409" s="71"/>
      <c r="H409" s="72">
        <f t="shared" si="6"/>
        <v>86113.000000000116</v>
      </c>
      <c r="I409" s="76">
        <v>7400.04</v>
      </c>
    </row>
    <row r="410" spans="1:9" x14ac:dyDescent="0.25">
      <c r="A410" s="69">
        <v>45506</v>
      </c>
      <c r="B410" s="70">
        <v>3354</v>
      </c>
      <c r="C410" s="70" t="s">
        <v>196</v>
      </c>
      <c r="D410" s="70" t="s">
        <v>590</v>
      </c>
      <c r="E410" s="73" t="s">
        <v>274</v>
      </c>
      <c r="F410" s="71">
        <v>630</v>
      </c>
      <c r="G410" s="71"/>
      <c r="H410" s="72">
        <f t="shared" si="6"/>
        <v>85483.000000000116</v>
      </c>
      <c r="I410" s="76">
        <v>7400.04</v>
      </c>
    </row>
    <row r="411" spans="1:9" x14ac:dyDescent="0.25">
      <c r="A411" s="69">
        <v>45506</v>
      </c>
      <c r="B411" s="70">
        <v>3355</v>
      </c>
      <c r="C411" s="70" t="s">
        <v>3025</v>
      </c>
      <c r="D411" s="70" t="s">
        <v>590</v>
      </c>
      <c r="E411" s="73" t="s">
        <v>274</v>
      </c>
      <c r="F411" s="71">
        <v>280</v>
      </c>
      <c r="G411" s="71"/>
      <c r="H411" s="72">
        <f t="shared" si="6"/>
        <v>85203.000000000116</v>
      </c>
      <c r="I411" s="76">
        <v>7400.04</v>
      </c>
    </row>
    <row r="412" spans="1:9" x14ac:dyDescent="0.25">
      <c r="A412" s="69">
        <v>45506</v>
      </c>
      <c r="B412" s="70">
        <v>3356</v>
      </c>
      <c r="C412" s="70" t="s">
        <v>3026</v>
      </c>
      <c r="D412" s="70" t="s">
        <v>590</v>
      </c>
      <c r="E412" s="73" t="s">
        <v>274</v>
      </c>
      <c r="F412" s="71">
        <v>320</v>
      </c>
      <c r="G412" s="71"/>
      <c r="H412" s="72">
        <f t="shared" si="6"/>
        <v>84883.000000000116</v>
      </c>
      <c r="I412" s="76">
        <v>7400.04</v>
      </c>
    </row>
    <row r="413" spans="1:9" x14ac:dyDescent="0.25">
      <c r="A413" s="69">
        <v>45506</v>
      </c>
      <c r="B413" s="70">
        <v>3357</v>
      </c>
      <c r="C413" s="70" t="s">
        <v>3027</v>
      </c>
      <c r="D413" s="70" t="s">
        <v>590</v>
      </c>
      <c r="E413" s="73" t="s">
        <v>274</v>
      </c>
      <c r="F413" s="71">
        <v>320</v>
      </c>
      <c r="G413" s="71"/>
      <c r="H413" s="72">
        <f t="shared" si="6"/>
        <v>84563.000000000116</v>
      </c>
      <c r="I413" s="76">
        <v>7400.04</v>
      </c>
    </row>
    <row r="414" spans="1:9" x14ac:dyDescent="0.25">
      <c r="A414" s="69">
        <v>45506</v>
      </c>
      <c r="B414" s="70">
        <v>3358</v>
      </c>
      <c r="C414" s="70" t="s">
        <v>3028</v>
      </c>
      <c r="D414" s="70" t="s">
        <v>590</v>
      </c>
      <c r="E414" s="73" t="s">
        <v>274</v>
      </c>
      <c r="F414" s="71">
        <v>600</v>
      </c>
      <c r="G414" s="71"/>
      <c r="H414" s="72">
        <f t="shared" si="6"/>
        <v>83963.000000000116</v>
      </c>
      <c r="I414" s="76">
        <v>7400.04</v>
      </c>
    </row>
    <row r="415" spans="1:9" x14ac:dyDescent="0.25">
      <c r="A415" s="69">
        <v>45506</v>
      </c>
      <c r="B415" s="70">
        <v>3359</v>
      </c>
      <c r="C415" s="70" t="s">
        <v>3029</v>
      </c>
      <c r="D415" s="70" t="s">
        <v>590</v>
      </c>
      <c r="E415" s="73" t="s">
        <v>274</v>
      </c>
      <c r="F415" s="71">
        <v>280</v>
      </c>
      <c r="G415" s="71"/>
      <c r="H415" s="72">
        <f t="shared" si="6"/>
        <v>83683.000000000116</v>
      </c>
      <c r="I415" s="76">
        <v>7400.04</v>
      </c>
    </row>
    <row r="416" spans="1:9" x14ac:dyDescent="0.25">
      <c r="A416" s="69">
        <v>45506</v>
      </c>
      <c r="B416" s="70">
        <v>3360</v>
      </c>
      <c r="C416" s="70" t="s">
        <v>2418</v>
      </c>
      <c r="D416" s="70" t="s">
        <v>590</v>
      </c>
      <c r="E416" s="73" t="s">
        <v>274</v>
      </c>
      <c r="F416" s="71">
        <v>160</v>
      </c>
      <c r="G416" s="71"/>
      <c r="H416" s="72">
        <f t="shared" si="6"/>
        <v>83523.000000000116</v>
      </c>
      <c r="I416" s="76">
        <v>7400.04</v>
      </c>
    </row>
    <row r="417" spans="1:9" x14ac:dyDescent="0.25">
      <c r="A417" s="69">
        <v>45506</v>
      </c>
      <c r="B417" s="70">
        <v>3361</v>
      </c>
      <c r="C417" s="70" t="s">
        <v>1369</v>
      </c>
      <c r="D417" s="70" t="s">
        <v>590</v>
      </c>
      <c r="E417" s="73" t="s">
        <v>274</v>
      </c>
      <c r="F417" s="71">
        <v>450</v>
      </c>
      <c r="G417" s="71"/>
      <c r="H417" s="72">
        <f t="shared" si="6"/>
        <v>83073.000000000116</v>
      </c>
      <c r="I417" s="76">
        <v>7400.04</v>
      </c>
    </row>
    <row r="418" spans="1:9" x14ac:dyDescent="0.25">
      <c r="A418" s="69">
        <v>45506</v>
      </c>
      <c r="B418" s="70">
        <v>3362</v>
      </c>
      <c r="C418" s="70" t="s">
        <v>192</v>
      </c>
      <c r="D418" s="70" t="s">
        <v>3031</v>
      </c>
      <c r="E418" s="73" t="s">
        <v>274</v>
      </c>
      <c r="F418" s="71">
        <v>1140</v>
      </c>
      <c r="G418" s="71"/>
      <c r="H418" s="72">
        <f t="shared" si="6"/>
        <v>81933.000000000116</v>
      </c>
      <c r="I418" s="76">
        <v>7400.03</v>
      </c>
    </row>
    <row r="419" spans="1:9" x14ac:dyDescent="0.25">
      <c r="A419" s="69">
        <v>45506</v>
      </c>
      <c r="B419" s="70">
        <v>3363</v>
      </c>
      <c r="C419" s="70" t="s">
        <v>3030</v>
      </c>
      <c r="D419" s="70" t="s">
        <v>590</v>
      </c>
      <c r="E419" s="73" t="s">
        <v>274</v>
      </c>
      <c r="F419" s="71">
        <v>420</v>
      </c>
      <c r="G419" s="71"/>
      <c r="H419" s="72">
        <f t="shared" si="6"/>
        <v>81513.000000000116</v>
      </c>
      <c r="I419" s="76">
        <v>7400.04</v>
      </c>
    </row>
    <row r="420" spans="1:9" x14ac:dyDescent="0.25">
      <c r="A420" s="69">
        <v>45506</v>
      </c>
      <c r="B420" s="70">
        <v>3364</v>
      </c>
      <c r="C420" s="70" t="s">
        <v>3032</v>
      </c>
      <c r="D420" s="70" t="s">
        <v>590</v>
      </c>
      <c r="E420" s="73" t="s">
        <v>274</v>
      </c>
      <c r="F420" s="71">
        <v>420</v>
      </c>
      <c r="G420" s="71"/>
      <c r="H420" s="72">
        <f t="shared" si="6"/>
        <v>81093.000000000116</v>
      </c>
      <c r="I420" s="76">
        <v>7400.04</v>
      </c>
    </row>
    <row r="421" spans="1:9" x14ac:dyDescent="0.25">
      <c r="A421" s="69">
        <v>45506</v>
      </c>
      <c r="B421" s="70">
        <v>3365</v>
      </c>
      <c r="C421" s="70" t="s">
        <v>2420</v>
      </c>
      <c r="D421" s="70" t="s">
        <v>590</v>
      </c>
      <c r="E421" s="73" t="s">
        <v>274</v>
      </c>
      <c r="F421" s="71">
        <v>480</v>
      </c>
      <c r="G421" s="71"/>
      <c r="H421" s="72">
        <f t="shared" si="6"/>
        <v>80613.000000000116</v>
      </c>
      <c r="I421" s="76">
        <v>7400.04</v>
      </c>
    </row>
    <row r="422" spans="1:9" x14ac:dyDescent="0.25">
      <c r="A422" s="69">
        <v>45506</v>
      </c>
      <c r="B422" s="70">
        <v>3366</v>
      </c>
      <c r="C422" s="70" t="s">
        <v>2090</v>
      </c>
      <c r="D422" s="70" t="s">
        <v>590</v>
      </c>
      <c r="E422" s="73" t="s">
        <v>274</v>
      </c>
      <c r="F422" s="71">
        <v>320</v>
      </c>
      <c r="G422" s="71"/>
      <c r="H422" s="72">
        <f t="shared" si="6"/>
        <v>80293.000000000116</v>
      </c>
      <c r="I422" s="76">
        <v>7400.04</v>
      </c>
    </row>
    <row r="423" spans="1:9" x14ac:dyDescent="0.25">
      <c r="A423" s="69">
        <v>45506</v>
      </c>
      <c r="B423" s="70">
        <v>3367</v>
      </c>
      <c r="C423" s="70" t="s">
        <v>181</v>
      </c>
      <c r="D423" s="70" t="s">
        <v>590</v>
      </c>
      <c r="E423" s="73" t="s">
        <v>274</v>
      </c>
      <c r="F423" s="71">
        <v>600</v>
      </c>
      <c r="G423" s="71"/>
      <c r="H423" s="72">
        <f t="shared" si="6"/>
        <v>79693.000000000116</v>
      </c>
      <c r="I423" s="76">
        <v>7400.04</v>
      </c>
    </row>
    <row r="424" spans="1:9" x14ac:dyDescent="0.25">
      <c r="A424" s="69">
        <v>45506</v>
      </c>
      <c r="B424" s="70">
        <v>3368</v>
      </c>
      <c r="C424" s="70" t="s">
        <v>992</v>
      </c>
      <c r="D424" s="70" t="s">
        <v>590</v>
      </c>
      <c r="E424" s="73" t="s">
        <v>274</v>
      </c>
      <c r="F424" s="71">
        <v>660</v>
      </c>
      <c r="G424" s="71"/>
      <c r="H424" s="72">
        <f t="shared" si="6"/>
        <v>79033.000000000116</v>
      </c>
      <c r="I424" s="76">
        <v>7400.04</v>
      </c>
    </row>
    <row r="425" spans="1:9" x14ac:dyDescent="0.25">
      <c r="A425" s="69">
        <v>45506</v>
      </c>
      <c r="B425" s="70">
        <v>3369</v>
      </c>
      <c r="C425" s="70" t="s">
        <v>1594</v>
      </c>
      <c r="D425" s="70" t="s">
        <v>888</v>
      </c>
      <c r="E425" s="73" t="s">
        <v>274</v>
      </c>
      <c r="F425" s="71">
        <v>1154</v>
      </c>
      <c r="G425" s="71"/>
      <c r="H425" s="72">
        <f t="shared" si="6"/>
        <v>77879.000000000116</v>
      </c>
      <c r="I425" s="76">
        <v>6900.03</v>
      </c>
    </row>
    <row r="426" spans="1:9" x14ac:dyDescent="0.25">
      <c r="A426" s="69">
        <v>45507</v>
      </c>
      <c r="B426" s="70">
        <v>3370</v>
      </c>
      <c r="C426" s="70" t="s">
        <v>3033</v>
      </c>
      <c r="D426" s="70" t="s">
        <v>3034</v>
      </c>
      <c r="E426" s="73" t="s">
        <v>274</v>
      </c>
      <c r="F426" s="71">
        <v>1874</v>
      </c>
      <c r="G426" s="71"/>
      <c r="H426" s="72">
        <f t="shared" si="6"/>
        <v>76005.000000000116</v>
      </c>
      <c r="I426" s="76">
        <v>6900.01</v>
      </c>
    </row>
    <row r="427" spans="1:9" x14ac:dyDescent="0.25">
      <c r="A427" s="69">
        <v>45507</v>
      </c>
      <c r="B427" s="70">
        <v>3371</v>
      </c>
      <c r="C427" s="70" t="s">
        <v>2375</v>
      </c>
      <c r="D427" s="70" t="s">
        <v>241</v>
      </c>
      <c r="E427" s="73" t="s">
        <v>274</v>
      </c>
      <c r="F427" s="71">
        <v>2168</v>
      </c>
      <c r="G427" s="71"/>
      <c r="H427" s="72">
        <f t="shared" si="6"/>
        <v>73837.000000000116</v>
      </c>
      <c r="I427" s="76">
        <v>6000.03</v>
      </c>
    </row>
    <row r="428" spans="1:9" x14ac:dyDescent="0.25">
      <c r="A428" s="69">
        <v>45507</v>
      </c>
      <c r="B428" s="70">
        <v>3372</v>
      </c>
      <c r="C428" s="70" t="s">
        <v>2427</v>
      </c>
      <c r="D428" s="70" t="s">
        <v>3035</v>
      </c>
      <c r="E428" s="73" t="s">
        <v>274</v>
      </c>
      <c r="F428" s="71">
        <v>190.13</v>
      </c>
      <c r="G428" s="71"/>
      <c r="H428" s="72">
        <f t="shared" si="6"/>
        <v>73646.870000000112</v>
      </c>
      <c r="I428" s="76">
        <v>6000.18</v>
      </c>
    </row>
    <row r="429" spans="1:9" x14ac:dyDescent="0.25">
      <c r="A429" s="69">
        <v>45507</v>
      </c>
      <c r="B429" s="70">
        <v>3373</v>
      </c>
      <c r="C429" s="70" t="s">
        <v>244</v>
      </c>
      <c r="D429" s="70" t="s">
        <v>241</v>
      </c>
      <c r="E429" s="73" t="s">
        <v>274</v>
      </c>
      <c r="F429" s="71">
        <v>600</v>
      </c>
      <c r="G429" s="71"/>
      <c r="H429" s="72">
        <f t="shared" si="6"/>
        <v>73046.870000000112</v>
      </c>
      <c r="I429" s="76">
        <v>6000.03</v>
      </c>
    </row>
    <row r="430" spans="1:9" x14ac:dyDescent="0.25">
      <c r="A430" s="69">
        <v>45507</v>
      </c>
      <c r="B430" s="70">
        <v>3374</v>
      </c>
      <c r="C430" s="70" t="s">
        <v>240</v>
      </c>
      <c r="D430" s="70" t="s">
        <v>241</v>
      </c>
      <c r="E430" s="73" t="s">
        <v>274</v>
      </c>
      <c r="F430" s="71">
        <v>999</v>
      </c>
      <c r="G430" s="71"/>
      <c r="H430" s="72">
        <f t="shared" si="6"/>
        <v>72047.870000000112</v>
      </c>
      <c r="I430" s="76">
        <v>6000.03</v>
      </c>
    </row>
    <row r="431" spans="1:9" x14ac:dyDescent="0.25">
      <c r="A431" s="69">
        <v>45507</v>
      </c>
      <c r="B431" s="70">
        <v>3375</v>
      </c>
      <c r="C431" s="70" t="s">
        <v>1017</v>
      </c>
      <c r="D431" s="70" t="s">
        <v>3036</v>
      </c>
      <c r="E431" s="73" t="s">
        <v>274</v>
      </c>
      <c r="F431" s="71">
        <v>2847.5</v>
      </c>
      <c r="G431" s="71"/>
      <c r="H431" s="72">
        <f t="shared" si="6"/>
        <v>69200.370000000112</v>
      </c>
      <c r="I431" s="76">
        <v>6700.07</v>
      </c>
    </row>
    <row r="432" spans="1:9" x14ac:dyDescent="0.25">
      <c r="A432" s="69">
        <v>45507</v>
      </c>
      <c r="B432" s="70">
        <v>3376</v>
      </c>
      <c r="C432" s="70" t="s">
        <v>621</v>
      </c>
      <c r="D432" s="70" t="s">
        <v>241</v>
      </c>
      <c r="E432" s="73" t="s">
        <v>274</v>
      </c>
      <c r="F432" s="71">
        <v>950</v>
      </c>
      <c r="G432" s="71"/>
      <c r="H432" s="72">
        <f t="shared" si="6"/>
        <v>68250.370000000112</v>
      </c>
      <c r="I432" s="76">
        <v>6000.03</v>
      </c>
    </row>
    <row r="433" spans="1:11" x14ac:dyDescent="0.25">
      <c r="A433" s="69">
        <v>45507</v>
      </c>
      <c r="B433" s="70">
        <v>3377</v>
      </c>
      <c r="C433" s="70" t="s">
        <v>624</v>
      </c>
      <c r="D433" s="70" t="s">
        <v>2799</v>
      </c>
      <c r="E433" s="73" t="s">
        <v>274</v>
      </c>
      <c r="F433" s="71">
        <v>490.46</v>
      </c>
      <c r="G433" s="71"/>
      <c r="H433" s="72">
        <f t="shared" si="6"/>
        <v>67759.910000000105</v>
      </c>
      <c r="I433" s="76">
        <v>6500.03</v>
      </c>
    </row>
    <row r="434" spans="1:11" x14ac:dyDescent="0.25">
      <c r="A434" s="69">
        <v>45507</v>
      </c>
      <c r="B434" s="70">
        <v>3378</v>
      </c>
      <c r="C434" s="70" t="s">
        <v>9</v>
      </c>
      <c r="D434" s="70" t="s">
        <v>2134</v>
      </c>
      <c r="E434" s="73" t="s">
        <v>274</v>
      </c>
      <c r="F434" s="71">
        <v>2508.15</v>
      </c>
      <c r="G434" s="71"/>
      <c r="H434" s="72">
        <f t="shared" si="6"/>
        <v>65251.760000000104</v>
      </c>
      <c r="I434" s="76">
        <v>7990.01</v>
      </c>
    </row>
    <row r="435" spans="1:11" x14ac:dyDescent="0.25">
      <c r="A435" s="69">
        <v>45509</v>
      </c>
      <c r="B435" s="70" t="s">
        <v>34</v>
      </c>
      <c r="C435" s="70" t="s">
        <v>1655</v>
      </c>
      <c r="D435" s="70" t="s">
        <v>888</v>
      </c>
      <c r="E435" s="73" t="s">
        <v>274</v>
      </c>
      <c r="F435" s="71"/>
      <c r="G435" s="71">
        <v>3509</v>
      </c>
      <c r="H435" s="72">
        <f t="shared" si="6"/>
        <v>68760.760000000097</v>
      </c>
      <c r="I435" s="76">
        <v>4900.1000000000004</v>
      </c>
    </row>
    <row r="436" spans="1:11" x14ac:dyDescent="0.25">
      <c r="A436" s="69">
        <v>45509</v>
      </c>
      <c r="B436" s="70" t="s">
        <v>34</v>
      </c>
      <c r="C436" s="70" t="s">
        <v>1548</v>
      </c>
      <c r="D436" s="70" t="s">
        <v>35</v>
      </c>
      <c r="E436" s="73" t="s">
        <v>274</v>
      </c>
      <c r="F436" s="70"/>
      <c r="G436" s="71">
        <v>150</v>
      </c>
      <c r="H436" s="72">
        <f t="shared" si="6"/>
        <v>68910.760000000097</v>
      </c>
      <c r="I436" s="76">
        <v>4200.01</v>
      </c>
      <c r="J436" s="16">
        <f>SUM(G436:G447)</f>
        <v>6460</v>
      </c>
      <c r="K436" t="s">
        <v>3042</v>
      </c>
    </row>
    <row r="437" spans="1:11" x14ac:dyDescent="0.25">
      <c r="A437" s="69"/>
      <c r="B437" s="70"/>
      <c r="C437" s="70" t="s">
        <v>3037</v>
      </c>
      <c r="D437" s="70" t="s">
        <v>35</v>
      </c>
      <c r="E437" s="73" t="s">
        <v>274</v>
      </c>
      <c r="F437" s="70"/>
      <c r="G437" s="71">
        <v>150</v>
      </c>
      <c r="H437" s="72">
        <f t="shared" si="6"/>
        <v>69060.760000000097</v>
      </c>
      <c r="I437" s="76">
        <v>4200.01</v>
      </c>
    </row>
    <row r="438" spans="1:11" x14ac:dyDescent="0.25">
      <c r="A438" s="69"/>
      <c r="B438" s="70"/>
      <c r="C438" s="70" t="s">
        <v>3038</v>
      </c>
      <c r="D438" s="70" t="s">
        <v>495</v>
      </c>
      <c r="E438" s="73" t="s">
        <v>274</v>
      </c>
      <c r="F438" s="70"/>
      <c r="G438" s="71">
        <v>110</v>
      </c>
      <c r="H438" s="72">
        <f t="shared" si="6"/>
        <v>69170.760000000097</v>
      </c>
      <c r="I438" s="76">
        <v>4100.0200000000004</v>
      </c>
    </row>
    <row r="439" spans="1:11" x14ac:dyDescent="0.25">
      <c r="A439" s="69"/>
      <c r="B439" s="70"/>
      <c r="C439" s="70" t="s">
        <v>1209</v>
      </c>
      <c r="D439" s="70" t="s">
        <v>370</v>
      </c>
      <c r="E439" s="73" t="s">
        <v>274</v>
      </c>
      <c r="F439" s="71"/>
      <c r="G439" s="71">
        <v>800</v>
      </c>
      <c r="H439" s="72">
        <f t="shared" si="6"/>
        <v>69970.760000000097</v>
      </c>
      <c r="I439" s="76">
        <v>4500.01</v>
      </c>
    </row>
    <row r="440" spans="1:11" x14ac:dyDescent="0.25">
      <c r="A440" s="69"/>
      <c r="B440" s="70"/>
      <c r="C440" s="70" t="s">
        <v>1532</v>
      </c>
      <c r="D440" s="70" t="s">
        <v>495</v>
      </c>
      <c r="E440" s="73" t="s">
        <v>274</v>
      </c>
      <c r="F440" s="71"/>
      <c r="G440" s="71">
        <v>200</v>
      </c>
      <c r="H440" s="72">
        <f t="shared" si="6"/>
        <v>70170.760000000097</v>
      </c>
      <c r="I440" s="76">
        <v>4100.0200000000004</v>
      </c>
    </row>
    <row r="441" spans="1:11" x14ac:dyDescent="0.25">
      <c r="A441" s="69"/>
      <c r="B441" s="70"/>
      <c r="C441" s="70" t="s">
        <v>2283</v>
      </c>
      <c r="D441" s="70" t="s">
        <v>370</v>
      </c>
      <c r="E441" s="73" t="s">
        <v>274</v>
      </c>
      <c r="F441" s="71"/>
      <c r="G441" s="71">
        <v>800</v>
      </c>
      <c r="H441" s="72">
        <f t="shared" si="6"/>
        <v>70970.760000000097</v>
      </c>
      <c r="I441" s="76">
        <v>4500.01</v>
      </c>
    </row>
    <row r="442" spans="1:11" x14ac:dyDescent="0.25">
      <c r="A442" s="69"/>
      <c r="B442" s="70"/>
      <c r="C442" s="70" t="s">
        <v>2283</v>
      </c>
      <c r="D442" s="70" t="s">
        <v>495</v>
      </c>
      <c r="E442" s="73" t="s">
        <v>274</v>
      </c>
      <c r="F442" s="71"/>
      <c r="G442" s="71">
        <v>600</v>
      </c>
      <c r="H442" s="72">
        <f t="shared" si="6"/>
        <v>71570.760000000097</v>
      </c>
      <c r="I442" s="76">
        <v>4100.0200000000004</v>
      </c>
    </row>
    <row r="443" spans="1:11" x14ac:dyDescent="0.25">
      <c r="A443" s="69"/>
      <c r="B443" s="70"/>
      <c r="C443" s="70" t="s">
        <v>3039</v>
      </c>
      <c r="D443" s="70" t="s">
        <v>370</v>
      </c>
      <c r="E443" s="73" t="s">
        <v>274</v>
      </c>
      <c r="F443" s="71"/>
      <c r="G443" s="71">
        <v>800</v>
      </c>
      <c r="H443" s="72">
        <f t="shared" si="6"/>
        <v>72370.760000000097</v>
      </c>
      <c r="I443" s="76">
        <v>4500.01</v>
      </c>
    </row>
    <row r="444" spans="1:11" x14ac:dyDescent="0.25">
      <c r="A444" s="69"/>
      <c r="B444" s="70"/>
      <c r="C444" s="70" t="s">
        <v>3039</v>
      </c>
      <c r="D444" s="70" t="s">
        <v>495</v>
      </c>
      <c r="E444" s="73" t="s">
        <v>274</v>
      </c>
      <c r="F444" s="71"/>
      <c r="G444" s="71">
        <v>900</v>
      </c>
      <c r="H444" s="72">
        <f t="shared" si="6"/>
        <v>73270.760000000097</v>
      </c>
      <c r="I444" s="76">
        <v>4100.0200000000004</v>
      </c>
    </row>
    <row r="445" spans="1:11" x14ac:dyDescent="0.25">
      <c r="A445" s="69"/>
      <c r="B445" s="70"/>
      <c r="C445" s="70" t="s">
        <v>782</v>
      </c>
      <c r="D445" s="70" t="s">
        <v>359</v>
      </c>
      <c r="E445" s="73" t="s">
        <v>274</v>
      </c>
      <c r="F445" s="71"/>
      <c r="G445" s="71">
        <v>500</v>
      </c>
      <c r="H445" s="72">
        <f t="shared" si="6"/>
        <v>73770.760000000097</v>
      </c>
      <c r="I445" s="76">
        <v>4200.0200000000004</v>
      </c>
    </row>
    <row r="446" spans="1:11" x14ac:dyDescent="0.25">
      <c r="A446" s="69"/>
      <c r="B446" s="70"/>
      <c r="C446" s="70" t="s">
        <v>1399</v>
      </c>
      <c r="D446" s="70" t="s">
        <v>370</v>
      </c>
      <c r="E446" s="73" t="s">
        <v>274</v>
      </c>
      <c r="F446" s="71"/>
      <c r="G446" s="71">
        <v>800</v>
      </c>
      <c r="H446" s="72">
        <f t="shared" si="6"/>
        <v>74570.760000000097</v>
      </c>
      <c r="I446" s="76">
        <v>4500.01</v>
      </c>
    </row>
    <row r="447" spans="1:11" x14ac:dyDescent="0.25">
      <c r="A447" s="69"/>
      <c r="B447" s="70"/>
      <c r="C447" s="70" t="s">
        <v>3040</v>
      </c>
      <c r="D447" s="70" t="s">
        <v>3041</v>
      </c>
      <c r="E447" s="73" t="s">
        <v>274</v>
      </c>
      <c r="F447" s="71"/>
      <c r="G447" s="71">
        <v>650</v>
      </c>
      <c r="H447" s="72">
        <f t="shared" si="6"/>
        <v>75220.760000000097</v>
      </c>
      <c r="I447" s="76"/>
    </row>
    <row r="448" spans="1:11" x14ac:dyDescent="0.25">
      <c r="A448" s="69">
        <v>45509</v>
      </c>
      <c r="B448" s="70">
        <v>3379</v>
      </c>
      <c r="C448" s="70" t="s">
        <v>97</v>
      </c>
      <c r="D448" s="70" t="s">
        <v>3043</v>
      </c>
      <c r="E448" s="73" t="s">
        <v>274</v>
      </c>
      <c r="F448" s="71">
        <v>3600</v>
      </c>
      <c r="G448" s="71"/>
      <c r="H448" s="72">
        <f t="shared" si="6"/>
        <v>71620.760000000097</v>
      </c>
      <c r="I448" s="76">
        <v>7300.07</v>
      </c>
    </row>
    <row r="449" spans="1:10" x14ac:dyDescent="0.25">
      <c r="A449" s="69">
        <v>45509</v>
      </c>
      <c r="B449" s="70">
        <v>3380</v>
      </c>
      <c r="C449" s="70" t="s">
        <v>2889</v>
      </c>
      <c r="D449" s="70" t="s">
        <v>3044</v>
      </c>
      <c r="E449" s="73" t="s">
        <v>274</v>
      </c>
      <c r="F449" s="71">
        <v>8000</v>
      </c>
      <c r="G449" s="71"/>
      <c r="H449" s="72">
        <f t="shared" si="6"/>
        <v>63620.760000000097</v>
      </c>
      <c r="I449" s="76">
        <v>7300.07</v>
      </c>
    </row>
    <row r="450" spans="1:10" x14ac:dyDescent="0.25">
      <c r="A450" s="69">
        <v>45509</v>
      </c>
      <c r="B450" s="70">
        <v>3381</v>
      </c>
      <c r="C450" s="70" t="s">
        <v>94</v>
      </c>
      <c r="D450" s="70"/>
      <c r="E450" s="73" t="s">
        <v>274</v>
      </c>
      <c r="F450" s="71"/>
      <c r="G450" s="71"/>
      <c r="H450" s="72">
        <f t="shared" si="6"/>
        <v>63620.760000000097</v>
      </c>
      <c r="I450" s="76"/>
    </row>
    <row r="451" spans="1:10" x14ac:dyDescent="0.25">
      <c r="A451" s="69">
        <v>45518</v>
      </c>
      <c r="B451" s="70">
        <v>3382</v>
      </c>
      <c r="C451" s="70" t="s">
        <v>3047</v>
      </c>
      <c r="D451" s="70" t="s">
        <v>3048</v>
      </c>
      <c r="E451" s="73" t="s">
        <v>274</v>
      </c>
      <c r="F451" s="71">
        <v>315.87</v>
      </c>
      <c r="G451" s="71"/>
      <c r="H451" s="72">
        <f t="shared" si="6"/>
        <v>63304.890000000094</v>
      </c>
      <c r="I451" s="76">
        <v>6700.05</v>
      </c>
    </row>
    <row r="452" spans="1:10" x14ac:dyDescent="0.25">
      <c r="A452" s="69">
        <v>45519</v>
      </c>
      <c r="B452" s="70">
        <v>3383</v>
      </c>
      <c r="C452" s="70" t="s">
        <v>326</v>
      </c>
      <c r="D452" s="70" t="s">
        <v>3049</v>
      </c>
      <c r="E452" s="73" t="s">
        <v>274</v>
      </c>
      <c r="F452" s="71">
        <v>26136</v>
      </c>
      <c r="G452" s="71"/>
      <c r="H452" s="72">
        <f t="shared" si="6"/>
        <v>37168.890000000094</v>
      </c>
      <c r="I452" s="76">
        <v>6400.03</v>
      </c>
    </row>
    <row r="453" spans="1:10" x14ac:dyDescent="0.25">
      <c r="A453" s="69">
        <v>45519</v>
      </c>
      <c r="B453" s="70">
        <v>3384</v>
      </c>
      <c r="C453" s="70" t="s">
        <v>149</v>
      </c>
      <c r="D453" s="70" t="s">
        <v>2109</v>
      </c>
      <c r="E453" s="73" t="s">
        <v>274</v>
      </c>
      <c r="F453" s="71">
        <v>1200</v>
      </c>
      <c r="G453" s="71"/>
      <c r="H453" s="72">
        <f t="shared" si="6"/>
        <v>35968.890000000094</v>
      </c>
      <c r="I453" s="76">
        <v>6030.01</v>
      </c>
    </row>
    <row r="454" spans="1:10" x14ac:dyDescent="0.25">
      <c r="A454" s="69">
        <v>45519</v>
      </c>
      <c r="B454" s="70">
        <v>3385</v>
      </c>
      <c r="C454" s="70" t="s">
        <v>149</v>
      </c>
      <c r="D454" s="70" t="s">
        <v>3051</v>
      </c>
      <c r="E454" s="73" t="s">
        <v>274</v>
      </c>
      <c r="F454" s="71">
        <v>7849.75</v>
      </c>
      <c r="G454" s="71"/>
      <c r="H454" s="72">
        <f t="shared" ref="H454:H517" si="7">SUM(H453-F454+G454)</f>
        <v>28119.140000000094</v>
      </c>
      <c r="I454" s="76">
        <v>6000.13</v>
      </c>
      <c r="J454" s="16">
        <f>SUM(F454:F456)</f>
        <v>14223.4</v>
      </c>
    </row>
    <row r="455" spans="1:10" x14ac:dyDescent="0.25">
      <c r="A455" s="69"/>
      <c r="B455" s="70"/>
      <c r="C455" s="70" t="s">
        <v>149</v>
      </c>
      <c r="D455" s="70" t="s">
        <v>3050</v>
      </c>
      <c r="E455" s="73" t="s">
        <v>274</v>
      </c>
      <c r="F455" s="71">
        <v>4393.6499999999996</v>
      </c>
      <c r="G455" s="71"/>
      <c r="H455" s="72">
        <f t="shared" si="7"/>
        <v>23725.490000000093</v>
      </c>
      <c r="I455" s="76">
        <v>6400.01</v>
      </c>
    </row>
    <row r="456" spans="1:10" x14ac:dyDescent="0.25">
      <c r="A456" s="69"/>
      <c r="B456" s="70"/>
      <c r="C456" s="70" t="s">
        <v>149</v>
      </c>
      <c r="D456" s="70" t="s">
        <v>3052</v>
      </c>
      <c r="E456" s="73" t="s">
        <v>274</v>
      </c>
      <c r="F456" s="71">
        <v>1980</v>
      </c>
      <c r="G456" s="71"/>
      <c r="H456" s="72">
        <f t="shared" si="7"/>
        <v>21745.490000000093</v>
      </c>
      <c r="I456" s="76">
        <v>6300.04</v>
      </c>
    </row>
    <row r="457" spans="1:10" x14ac:dyDescent="0.25">
      <c r="A457" s="69">
        <v>45519</v>
      </c>
      <c r="B457" s="70">
        <v>3386</v>
      </c>
      <c r="C457" s="70" t="s">
        <v>2311</v>
      </c>
      <c r="D457" s="70" t="s">
        <v>2984</v>
      </c>
      <c r="E457" s="73" t="s">
        <v>274</v>
      </c>
      <c r="F457" s="71">
        <v>7268</v>
      </c>
      <c r="G457" s="71"/>
      <c r="H457" s="72">
        <f t="shared" si="7"/>
        <v>14477.490000000093</v>
      </c>
      <c r="I457" s="76">
        <v>6700.02</v>
      </c>
    </row>
    <row r="458" spans="1:10" x14ac:dyDescent="0.25">
      <c r="A458" s="69">
        <v>45519</v>
      </c>
      <c r="B458" s="70">
        <v>3387</v>
      </c>
      <c r="C458" s="70" t="s">
        <v>2374</v>
      </c>
      <c r="D458" s="70" t="s">
        <v>241</v>
      </c>
      <c r="E458" s="73" t="s">
        <v>274</v>
      </c>
      <c r="F458" s="71">
        <v>1105</v>
      </c>
      <c r="G458" s="71"/>
      <c r="H458" s="72">
        <f t="shared" si="7"/>
        <v>13372.490000000093</v>
      </c>
      <c r="I458" s="76">
        <v>6000.03</v>
      </c>
    </row>
    <row r="459" spans="1:10" x14ac:dyDescent="0.25">
      <c r="A459" s="69">
        <v>45519</v>
      </c>
      <c r="B459" s="70">
        <v>3388</v>
      </c>
      <c r="C459" s="70" t="s">
        <v>3053</v>
      </c>
      <c r="D459" s="70" t="s">
        <v>241</v>
      </c>
      <c r="E459" s="73" t="s">
        <v>274</v>
      </c>
      <c r="F459" s="71">
        <v>45</v>
      </c>
      <c r="G459" s="71"/>
      <c r="H459" s="72">
        <f t="shared" si="7"/>
        <v>13327.490000000093</v>
      </c>
      <c r="I459" s="76">
        <v>6000.03</v>
      </c>
    </row>
    <row r="460" spans="1:10" x14ac:dyDescent="0.25">
      <c r="A460" s="69">
        <v>45519</v>
      </c>
      <c r="B460" s="70">
        <v>3389</v>
      </c>
      <c r="C460" s="70" t="s">
        <v>3054</v>
      </c>
      <c r="D460" s="70" t="s">
        <v>241</v>
      </c>
      <c r="E460" s="73" t="s">
        <v>274</v>
      </c>
      <c r="F460" s="71">
        <v>1060</v>
      </c>
      <c r="G460" s="71"/>
      <c r="H460" s="72">
        <f t="shared" si="7"/>
        <v>12267.490000000093</v>
      </c>
      <c r="I460" s="76">
        <v>6000.03</v>
      </c>
    </row>
    <row r="461" spans="1:10" x14ac:dyDescent="0.25">
      <c r="A461" s="69">
        <v>45519</v>
      </c>
      <c r="B461" s="70">
        <v>3390</v>
      </c>
      <c r="C461" s="70" t="s">
        <v>621</v>
      </c>
      <c r="D461" s="70" t="s">
        <v>241</v>
      </c>
      <c r="E461" s="73" t="s">
        <v>274</v>
      </c>
      <c r="F461" s="71">
        <v>700</v>
      </c>
      <c r="G461" s="71"/>
      <c r="H461" s="72">
        <f t="shared" si="7"/>
        <v>11567.490000000093</v>
      </c>
      <c r="I461" s="76">
        <v>6000.03</v>
      </c>
    </row>
    <row r="462" spans="1:10" x14ac:dyDescent="0.25">
      <c r="A462" s="69">
        <v>45520</v>
      </c>
      <c r="B462" s="70" t="s">
        <v>34</v>
      </c>
      <c r="C462" s="70" t="s">
        <v>3055</v>
      </c>
      <c r="D462" s="70" t="s">
        <v>359</v>
      </c>
      <c r="E462" s="73" t="s">
        <v>274</v>
      </c>
      <c r="F462" s="71"/>
      <c r="G462" s="71">
        <v>175</v>
      </c>
      <c r="H462" s="72">
        <f t="shared" si="7"/>
        <v>11742.490000000093</v>
      </c>
      <c r="I462" s="76">
        <v>4200.0200000000004</v>
      </c>
    </row>
    <row r="463" spans="1:10" x14ac:dyDescent="0.25">
      <c r="A463" s="69"/>
      <c r="B463" s="70"/>
      <c r="C463" s="70" t="s">
        <v>474</v>
      </c>
      <c r="D463" s="70" t="s">
        <v>35</v>
      </c>
      <c r="E463" s="73" t="s">
        <v>274</v>
      </c>
      <c r="F463" s="71"/>
      <c r="G463" s="71">
        <v>150</v>
      </c>
      <c r="H463" s="72">
        <f t="shared" si="7"/>
        <v>11892.490000000093</v>
      </c>
      <c r="I463" s="76">
        <v>4200.01</v>
      </c>
    </row>
    <row r="464" spans="1:10" x14ac:dyDescent="0.25">
      <c r="A464" s="69"/>
      <c r="B464" s="70"/>
      <c r="C464" s="70" t="s">
        <v>882</v>
      </c>
      <c r="D464" s="70" t="s">
        <v>370</v>
      </c>
      <c r="E464" s="73" t="s">
        <v>274</v>
      </c>
      <c r="F464" s="71"/>
      <c r="G464" s="71">
        <v>800</v>
      </c>
      <c r="H464" s="72">
        <f t="shared" si="7"/>
        <v>12692.490000000093</v>
      </c>
      <c r="I464" s="76">
        <v>4500.01</v>
      </c>
    </row>
    <row r="465" spans="1:9" x14ac:dyDescent="0.25">
      <c r="A465" s="69">
        <v>45520</v>
      </c>
      <c r="B465" s="70">
        <v>3391</v>
      </c>
      <c r="C465" s="70" t="s">
        <v>461</v>
      </c>
      <c r="D465" s="70" t="s">
        <v>3056</v>
      </c>
      <c r="E465" s="73" t="s">
        <v>274</v>
      </c>
      <c r="F465" s="71">
        <v>1804.04</v>
      </c>
      <c r="G465" s="71"/>
      <c r="H465" s="72">
        <f t="shared" si="7"/>
        <v>10888.450000000092</v>
      </c>
      <c r="I465" s="76">
        <v>6000.01</v>
      </c>
    </row>
    <row r="466" spans="1:9" x14ac:dyDescent="0.25">
      <c r="A466" s="69">
        <v>45520</v>
      </c>
      <c r="B466" s="70">
        <v>3392</v>
      </c>
      <c r="C466" s="70" t="s">
        <v>3057</v>
      </c>
      <c r="D466" s="70" t="s">
        <v>2895</v>
      </c>
      <c r="E466" s="73" t="s">
        <v>274</v>
      </c>
      <c r="F466" s="71">
        <v>85</v>
      </c>
      <c r="G466" s="71"/>
      <c r="H466" s="72">
        <f t="shared" si="7"/>
        <v>10803.450000000092</v>
      </c>
      <c r="I466" s="76">
        <v>6700.04</v>
      </c>
    </row>
    <row r="467" spans="1:9" x14ac:dyDescent="0.25">
      <c r="A467" s="69">
        <v>45520</v>
      </c>
      <c r="B467" s="70">
        <v>3393</v>
      </c>
      <c r="C467" s="70" t="s">
        <v>270</v>
      </c>
      <c r="D467" s="70" t="s">
        <v>241</v>
      </c>
      <c r="E467" s="73" t="s">
        <v>274</v>
      </c>
      <c r="F467" s="71">
        <v>400</v>
      </c>
      <c r="G467" s="71"/>
      <c r="H467" s="72">
        <f t="shared" si="7"/>
        <v>10403.450000000092</v>
      </c>
      <c r="I467" s="76">
        <v>6000.03</v>
      </c>
    </row>
    <row r="468" spans="1:9" x14ac:dyDescent="0.25">
      <c r="A468" s="69">
        <v>45520</v>
      </c>
      <c r="B468" s="70">
        <v>3394</v>
      </c>
      <c r="C468" s="70" t="s">
        <v>2056</v>
      </c>
      <c r="D468" s="70" t="s">
        <v>241</v>
      </c>
      <c r="E468" s="73" t="s">
        <v>274</v>
      </c>
      <c r="F468" s="71">
        <v>350</v>
      </c>
      <c r="G468" s="71"/>
      <c r="H468" s="72">
        <f t="shared" si="7"/>
        <v>10053.450000000092</v>
      </c>
      <c r="I468" s="76">
        <v>6000.03</v>
      </c>
    </row>
    <row r="469" spans="1:9" x14ac:dyDescent="0.25">
      <c r="A469" s="69">
        <v>45520</v>
      </c>
      <c r="B469" s="70" t="s">
        <v>34</v>
      </c>
      <c r="C469" s="70" t="s">
        <v>3058</v>
      </c>
      <c r="D469" s="70"/>
      <c r="E469" s="73" t="s">
        <v>274</v>
      </c>
      <c r="F469" s="71"/>
      <c r="G469" s="71">
        <v>1160</v>
      </c>
      <c r="H469" s="72">
        <f t="shared" si="7"/>
        <v>11213.450000000092</v>
      </c>
      <c r="I469" s="76">
        <v>4900.09</v>
      </c>
    </row>
    <row r="470" spans="1:9" x14ac:dyDescent="0.25">
      <c r="A470" s="69">
        <v>45520</v>
      </c>
      <c r="B470" s="70" t="s">
        <v>34</v>
      </c>
      <c r="C470" s="70" t="s">
        <v>563</v>
      </c>
      <c r="D470" s="70" t="s">
        <v>3059</v>
      </c>
      <c r="E470" s="73" t="s">
        <v>274</v>
      </c>
      <c r="F470" s="71"/>
      <c r="G470" s="71">
        <v>4020</v>
      </c>
      <c r="H470" s="72">
        <f t="shared" si="7"/>
        <v>15233.450000000092</v>
      </c>
      <c r="I470" s="76">
        <v>4900.0600000000004</v>
      </c>
    </row>
    <row r="471" spans="1:9" x14ac:dyDescent="0.25">
      <c r="A471" s="69">
        <v>45520</v>
      </c>
      <c r="B471" s="70">
        <v>3395</v>
      </c>
      <c r="C471" s="70" t="s">
        <v>2722</v>
      </c>
      <c r="D471" s="70" t="s">
        <v>540</v>
      </c>
      <c r="E471" s="73" t="s">
        <v>274</v>
      </c>
      <c r="F471" s="71">
        <v>96</v>
      </c>
      <c r="G471" s="71"/>
      <c r="H471" s="72">
        <f t="shared" si="7"/>
        <v>15137.450000000092</v>
      </c>
      <c r="I471" s="76">
        <v>6700.04</v>
      </c>
    </row>
    <row r="472" spans="1:9" x14ac:dyDescent="0.25">
      <c r="A472" s="69">
        <v>45520</v>
      </c>
      <c r="B472" s="70">
        <v>3396</v>
      </c>
      <c r="C472" s="70" t="s">
        <v>2720</v>
      </c>
      <c r="D472" s="70" t="s">
        <v>540</v>
      </c>
      <c r="E472" s="73" t="s">
        <v>274</v>
      </c>
      <c r="F472" s="71">
        <v>96</v>
      </c>
      <c r="G472" s="71"/>
      <c r="H472" s="72">
        <f t="shared" si="7"/>
        <v>15041.450000000092</v>
      </c>
      <c r="I472" s="76">
        <v>6700.04</v>
      </c>
    </row>
    <row r="473" spans="1:9" x14ac:dyDescent="0.25">
      <c r="A473" s="69">
        <v>45523</v>
      </c>
      <c r="B473" s="70">
        <v>3397</v>
      </c>
      <c r="C473" s="70" t="s">
        <v>3060</v>
      </c>
      <c r="D473" s="70" t="s">
        <v>241</v>
      </c>
      <c r="E473" s="73" t="s">
        <v>274</v>
      </c>
      <c r="F473" s="71">
        <v>175</v>
      </c>
      <c r="G473" s="71"/>
      <c r="H473" s="72">
        <f t="shared" si="7"/>
        <v>14866.450000000092</v>
      </c>
      <c r="I473" s="76">
        <v>6000.03</v>
      </c>
    </row>
    <row r="474" spans="1:9" x14ac:dyDescent="0.25">
      <c r="A474" s="69">
        <v>45525</v>
      </c>
      <c r="B474" s="70">
        <v>3398</v>
      </c>
      <c r="C474" s="70" t="s">
        <v>94</v>
      </c>
      <c r="D474" s="70"/>
      <c r="E474" s="73" t="s">
        <v>274</v>
      </c>
      <c r="F474" s="71"/>
      <c r="G474" s="71"/>
      <c r="H474" s="72">
        <f t="shared" si="7"/>
        <v>14866.450000000092</v>
      </c>
      <c r="I474" s="76"/>
    </row>
    <row r="475" spans="1:9" x14ac:dyDescent="0.25">
      <c r="A475" s="69">
        <v>45525</v>
      </c>
      <c r="B475" s="70">
        <v>3399</v>
      </c>
      <c r="C475" s="70" t="s">
        <v>94</v>
      </c>
      <c r="D475" s="70"/>
      <c r="E475" s="73" t="s">
        <v>274</v>
      </c>
      <c r="F475" s="71"/>
      <c r="G475" s="71"/>
      <c r="H475" s="72">
        <f t="shared" si="7"/>
        <v>14866.450000000092</v>
      </c>
      <c r="I475" s="76"/>
    </row>
    <row r="476" spans="1:9" x14ac:dyDescent="0.25">
      <c r="A476" s="69">
        <v>45525</v>
      </c>
      <c r="B476" s="70" t="s">
        <v>34</v>
      </c>
      <c r="C476" s="70" t="s">
        <v>2255</v>
      </c>
      <c r="D476" s="70" t="s">
        <v>370</v>
      </c>
      <c r="E476" s="73" t="s">
        <v>274</v>
      </c>
      <c r="F476" s="71"/>
      <c r="G476" s="71">
        <v>800</v>
      </c>
      <c r="H476" s="72">
        <f t="shared" si="7"/>
        <v>15666.450000000092</v>
      </c>
      <c r="I476" s="76">
        <v>4500.01</v>
      </c>
    </row>
    <row r="477" spans="1:9" x14ac:dyDescent="0.25">
      <c r="A477" s="69">
        <v>45526</v>
      </c>
      <c r="B477" s="70">
        <v>3400</v>
      </c>
      <c r="C477" s="70" t="s">
        <v>2069</v>
      </c>
      <c r="D477" s="70" t="s">
        <v>3061</v>
      </c>
      <c r="E477" s="73" t="s">
        <v>274</v>
      </c>
      <c r="F477" s="71">
        <v>225</v>
      </c>
      <c r="G477" s="71"/>
      <c r="H477" s="72">
        <f t="shared" si="7"/>
        <v>15441.450000000092</v>
      </c>
      <c r="I477" s="76">
        <v>6300.08</v>
      </c>
    </row>
    <row r="478" spans="1:9" x14ac:dyDescent="0.25">
      <c r="A478" s="69">
        <v>45526</v>
      </c>
      <c r="B478" s="70">
        <v>3401</v>
      </c>
      <c r="C478" s="70" t="s">
        <v>94</v>
      </c>
      <c r="D478" s="70"/>
      <c r="E478" s="73" t="s">
        <v>274</v>
      </c>
      <c r="F478" s="71"/>
      <c r="G478" s="71"/>
      <c r="H478" s="72">
        <f t="shared" si="7"/>
        <v>15441.450000000092</v>
      </c>
      <c r="I478" s="76"/>
    </row>
    <row r="479" spans="1:9" x14ac:dyDescent="0.25">
      <c r="A479" s="69">
        <v>45526</v>
      </c>
      <c r="B479" s="70">
        <v>3402</v>
      </c>
      <c r="C479" s="70" t="s">
        <v>279</v>
      </c>
      <c r="D479" s="70" t="s">
        <v>3062</v>
      </c>
      <c r="E479" s="73" t="s">
        <v>274</v>
      </c>
      <c r="F479" s="71">
        <v>721.5</v>
      </c>
      <c r="G479" s="71"/>
      <c r="H479" s="72">
        <f t="shared" si="7"/>
        <v>14719.950000000092</v>
      </c>
      <c r="I479" s="76">
        <v>6000.02</v>
      </c>
    </row>
    <row r="480" spans="1:9" x14ac:dyDescent="0.25">
      <c r="A480" s="69">
        <v>45527</v>
      </c>
      <c r="B480" s="70">
        <v>3403</v>
      </c>
      <c r="C480" s="70" t="s">
        <v>279</v>
      </c>
      <c r="D480" s="70" t="s">
        <v>3062</v>
      </c>
      <c r="E480" s="73" t="s">
        <v>274</v>
      </c>
      <c r="F480" s="71">
        <v>117.25</v>
      </c>
      <c r="G480" s="71"/>
      <c r="H480" s="72">
        <f t="shared" si="7"/>
        <v>14602.700000000092</v>
      </c>
      <c r="I480" s="76">
        <v>6000.02</v>
      </c>
    </row>
    <row r="481" spans="1:10" x14ac:dyDescent="0.25">
      <c r="A481" s="69">
        <v>45527</v>
      </c>
      <c r="B481" s="70" t="s">
        <v>34</v>
      </c>
      <c r="C481" s="70" t="s">
        <v>563</v>
      </c>
      <c r="D481" s="70" t="s">
        <v>3063</v>
      </c>
      <c r="E481" s="73" t="s">
        <v>274</v>
      </c>
      <c r="F481" s="71"/>
      <c r="G481" s="71">
        <v>3866</v>
      </c>
      <c r="H481" s="72">
        <f t="shared" si="7"/>
        <v>18468.700000000092</v>
      </c>
      <c r="I481" s="76">
        <v>4900.0600000000004</v>
      </c>
      <c r="J481" s="16">
        <f>SUM(G481:G482)</f>
        <v>4626</v>
      </c>
    </row>
    <row r="482" spans="1:10" x14ac:dyDescent="0.25">
      <c r="A482" s="69"/>
      <c r="B482" s="70"/>
      <c r="C482" s="70" t="s">
        <v>150</v>
      </c>
      <c r="D482" s="70" t="s">
        <v>2939</v>
      </c>
      <c r="E482" s="73" t="s">
        <v>274</v>
      </c>
      <c r="F482" s="71"/>
      <c r="G482" s="71">
        <v>760</v>
      </c>
      <c r="H482" s="72">
        <f t="shared" si="7"/>
        <v>19228.700000000092</v>
      </c>
      <c r="I482" s="76">
        <v>4900.09</v>
      </c>
    </row>
    <row r="483" spans="1:10" x14ac:dyDescent="0.25">
      <c r="A483" s="69">
        <v>45527</v>
      </c>
      <c r="B483" s="70" t="s">
        <v>2334</v>
      </c>
      <c r="C483" s="70" t="s">
        <v>534</v>
      </c>
      <c r="D483" s="70"/>
      <c r="E483" s="73" t="s">
        <v>274</v>
      </c>
      <c r="F483" s="71"/>
      <c r="G483" s="71">
        <v>500</v>
      </c>
      <c r="H483" s="72">
        <f t="shared" si="7"/>
        <v>19728.700000000092</v>
      </c>
      <c r="I483" s="76">
        <v>1200</v>
      </c>
    </row>
    <row r="484" spans="1:10" x14ac:dyDescent="0.25">
      <c r="A484" s="69">
        <v>45527</v>
      </c>
      <c r="B484" s="70" t="s">
        <v>34</v>
      </c>
      <c r="C484" s="70" t="s">
        <v>1655</v>
      </c>
      <c r="D484" s="70" t="s">
        <v>495</v>
      </c>
      <c r="E484" s="73" t="s">
        <v>274</v>
      </c>
      <c r="F484" s="71"/>
      <c r="G484" s="71">
        <v>100</v>
      </c>
      <c r="H484" s="72">
        <f t="shared" si="7"/>
        <v>19828.700000000092</v>
      </c>
      <c r="I484" s="76">
        <v>4100.0200000000004</v>
      </c>
    </row>
    <row r="485" spans="1:10" x14ac:dyDescent="0.25">
      <c r="A485" s="69">
        <v>45527</v>
      </c>
      <c r="B485" s="70" t="s">
        <v>34</v>
      </c>
      <c r="C485" s="70" t="s">
        <v>2110</v>
      </c>
      <c r="D485" s="70" t="s">
        <v>720</v>
      </c>
      <c r="E485" s="73" t="s">
        <v>274</v>
      </c>
      <c r="F485" s="71"/>
      <c r="G485" s="71">
        <v>616</v>
      </c>
      <c r="H485" s="72">
        <f t="shared" si="7"/>
        <v>20444.700000000092</v>
      </c>
      <c r="I485" s="76">
        <v>6000.15</v>
      </c>
    </row>
    <row r="486" spans="1:10" x14ac:dyDescent="0.25">
      <c r="A486" s="69">
        <v>45530</v>
      </c>
      <c r="B486" s="70">
        <v>3404</v>
      </c>
      <c r="C486" s="70" t="s">
        <v>94</v>
      </c>
      <c r="D486" s="70"/>
      <c r="E486" s="73" t="s">
        <v>274</v>
      </c>
      <c r="F486" s="71"/>
      <c r="G486" s="71"/>
      <c r="H486" s="72">
        <f t="shared" si="7"/>
        <v>20444.700000000092</v>
      </c>
      <c r="I486" s="76"/>
    </row>
    <row r="487" spans="1:10" x14ac:dyDescent="0.25">
      <c r="A487" s="69">
        <v>45530</v>
      </c>
      <c r="B487" s="70">
        <v>3405</v>
      </c>
      <c r="C487" s="70" t="s">
        <v>3064</v>
      </c>
      <c r="D487" s="70" t="s">
        <v>3065</v>
      </c>
      <c r="E487" s="73" t="s">
        <v>274</v>
      </c>
      <c r="F487" s="71">
        <v>139</v>
      </c>
      <c r="G487" s="71"/>
      <c r="H487" s="72">
        <f t="shared" si="7"/>
        <v>20305.700000000092</v>
      </c>
      <c r="I487" s="76">
        <v>6900.01</v>
      </c>
    </row>
    <row r="488" spans="1:10" x14ac:dyDescent="0.25">
      <c r="A488" s="69">
        <v>45531</v>
      </c>
      <c r="B488" s="70">
        <v>3406</v>
      </c>
      <c r="C488" s="70" t="s">
        <v>3066</v>
      </c>
      <c r="D488" s="70" t="s">
        <v>3067</v>
      </c>
      <c r="E488" s="73" t="s">
        <v>274</v>
      </c>
      <c r="F488" s="71">
        <v>710</v>
      </c>
      <c r="G488" s="71"/>
      <c r="H488" s="72">
        <f t="shared" si="7"/>
        <v>19595.700000000092</v>
      </c>
      <c r="I488" s="76">
        <v>6900.01</v>
      </c>
    </row>
    <row r="489" spans="1:10" x14ac:dyDescent="0.25">
      <c r="A489" s="69">
        <v>45531</v>
      </c>
      <c r="B489" s="70">
        <v>3407</v>
      </c>
      <c r="C489" s="70" t="s">
        <v>9</v>
      </c>
      <c r="D489" s="70" t="s">
        <v>3068</v>
      </c>
      <c r="E489" s="73" t="s">
        <v>274</v>
      </c>
      <c r="F489" s="71">
        <v>201.04</v>
      </c>
      <c r="G489" s="71"/>
      <c r="H489" s="72">
        <f t="shared" si="7"/>
        <v>19394.660000000091</v>
      </c>
      <c r="I489" s="76">
        <v>7990.01</v>
      </c>
      <c r="J489" t="s">
        <v>780</v>
      </c>
    </row>
    <row r="490" spans="1:10" x14ac:dyDescent="0.25">
      <c r="A490" s="69">
        <v>45539</v>
      </c>
      <c r="B490" s="70" t="s">
        <v>2841</v>
      </c>
      <c r="C490" s="70" t="s">
        <v>11</v>
      </c>
      <c r="D490" s="70" t="s">
        <v>1751</v>
      </c>
      <c r="E490" s="73" t="s">
        <v>274</v>
      </c>
      <c r="F490" s="71">
        <v>29.99</v>
      </c>
      <c r="G490" s="71"/>
      <c r="H490" s="72">
        <f t="shared" si="7"/>
        <v>19364.670000000089</v>
      </c>
      <c r="I490" s="76">
        <v>6000.05</v>
      </c>
    </row>
    <row r="491" spans="1:10" x14ac:dyDescent="0.25">
      <c r="A491" s="69"/>
      <c r="B491" s="70"/>
      <c r="C491" s="70" t="s">
        <v>11</v>
      </c>
      <c r="D491" s="70" t="s">
        <v>1751</v>
      </c>
      <c r="E491" s="73" t="s">
        <v>274</v>
      </c>
      <c r="F491" s="71">
        <v>70.95</v>
      </c>
      <c r="G491" s="71"/>
      <c r="H491" s="72">
        <f t="shared" si="7"/>
        <v>19293.720000000088</v>
      </c>
      <c r="I491" s="76">
        <v>6000.05</v>
      </c>
    </row>
    <row r="492" spans="1:10" x14ac:dyDescent="0.25">
      <c r="A492" s="69"/>
      <c r="B492" s="70"/>
      <c r="C492" s="70" t="s">
        <v>11</v>
      </c>
      <c r="D492" s="70" t="s">
        <v>1751</v>
      </c>
      <c r="E492" s="73" t="s">
        <v>274</v>
      </c>
      <c r="F492" s="71">
        <v>72.39</v>
      </c>
      <c r="G492" s="71"/>
      <c r="H492" s="72">
        <f t="shared" si="7"/>
        <v>19221.330000000089</v>
      </c>
      <c r="I492" s="76">
        <v>6000.05</v>
      </c>
      <c r="J492" s="16">
        <f>SUM(F490:F513)</f>
        <v>1654.5400000000002</v>
      </c>
    </row>
    <row r="493" spans="1:10" x14ac:dyDescent="0.25">
      <c r="A493" s="69"/>
      <c r="B493" s="70"/>
      <c r="C493" s="70" t="s">
        <v>11</v>
      </c>
      <c r="D493" s="70" t="s">
        <v>2966</v>
      </c>
      <c r="E493" s="73" t="s">
        <v>274</v>
      </c>
      <c r="F493" s="71">
        <v>44.75</v>
      </c>
      <c r="G493" s="71"/>
      <c r="H493" s="72">
        <f t="shared" si="7"/>
        <v>19176.580000000089</v>
      </c>
      <c r="I493" s="76">
        <v>7700.05</v>
      </c>
    </row>
    <row r="494" spans="1:10" x14ac:dyDescent="0.25">
      <c r="A494" s="69"/>
      <c r="B494" s="70"/>
      <c r="C494" s="70" t="s">
        <v>11</v>
      </c>
      <c r="D494" s="70" t="s">
        <v>1311</v>
      </c>
      <c r="E494" s="73" t="s">
        <v>274</v>
      </c>
      <c r="F494" s="71">
        <v>79.959999999999994</v>
      </c>
      <c r="G494" s="71"/>
      <c r="H494" s="72">
        <f t="shared" si="7"/>
        <v>19096.62000000009</v>
      </c>
      <c r="I494" s="76">
        <v>6000.05</v>
      </c>
    </row>
    <row r="495" spans="1:10" x14ac:dyDescent="0.25">
      <c r="A495" s="69"/>
      <c r="B495" s="70"/>
      <c r="C495" s="70" t="s">
        <v>11</v>
      </c>
      <c r="D495" s="70" t="s">
        <v>2961</v>
      </c>
      <c r="E495" s="73" t="s">
        <v>274</v>
      </c>
      <c r="F495" s="71">
        <v>75.5</v>
      </c>
      <c r="G495" s="71"/>
      <c r="H495" s="72">
        <f t="shared" si="7"/>
        <v>19021.12000000009</v>
      </c>
      <c r="I495" s="76">
        <v>6700.01</v>
      </c>
    </row>
    <row r="496" spans="1:10" x14ac:dyDescent="0.25">
      <c r="A496" s="69"/>
      <c r="B496" s="70"/>
      <c r="C496" s="70" t="s">
        <v>11</v>
      </c>
      <c r="D496" s="70" t="s">
        <v>2009</v>
      </c>
      <c r="E496" s="73" t="s">
        <v>274</v>
      </c>
      <c r="F496" s="71">
        <v>36.950000000000003</v>
      </c>
      <c r="G496" s="71"/>
      <c r="H496" s="72">
        <f t="shared" si="7"/>
        <v>18984.170000000089</v>
      </c>
      <c r="I496" s="76">
        <v>6000.05</v>
      </c>
    </row>
    <row r="497" spans="1:9" x14ac:dyDescent="0.25">
      <c r="A497" s="69"/>
      <c r="B497" s="70"/>
      <c r="C497" s="70" t="s">
        <v>11</v>
      </c>
      <c r="D497" s="70" t="s">
        <v>1763</v>
      </c>
      <c r="E497" s="73" t="s">
        <v>274</v>
      </c>
      <c r="F497" s="71">
        <v>20.100000000000001</v>
      </c>
      <c r="G497" s="71"/>
      <c r="H497" s="72">
        <f t="shared" si="7"/>
        <v>18964.070000000091</v>
      </c>
      <c r="I497" s="76">
        <v>6900.01</v>
      </c>
    </row>
    <row r="498" spans="1:9" x14ac:dyDescent="0.25">
      <c r="A498" s="69"/>
      <c r="B498" s="70"/>
      <c r="C498" s="70" t="s">
        <v>11</v>
      </c>
      <c r="D498" s="70" t="s">
        <v>3069</v>
      </c>
      <c r="E498" s="73" t="s">
        <v>274</v>
      </c>
      <c r="F498" s="71">
        <v>97.96</v>
      </c>
      <c r="G498" s="71"/>
      <c r="H498" s="72">
        <f t="shared" si="7"/>
        <v>18866.110000000092</v>
      </c>
      <c r="I498" s="76">
        <v>6900.01</v>
      </c>
    </row>
    <row r="499" spans="1:9" x14ac:dyDescent="0.25">
      <c r="A499" s="69"/>
      <c r="B499" s="70"/>
      <c r="C499" s="70" t="s">
        <v>11</v>
      </c>
      <c r="D499" s="70" t="s">
        <v>3069</v>
      </c>
      <c r="E499" s="73" t="s">
        <v>274</v>
      </c>
      <c r="F499" s="71">
        <v>352.16</v>
      </c>
      <c r="G499" s="71"/>
      <c r="H499" s="72">
        <f t="shared" si="7"/>
        <v>18513.950000000092</v>
      </c>
      <c r="I499" s="76">
        <v>6900.01</v>
      </c>
    </row>
    <row r="500" spans="1:9" x14ac:dyDescent="0.25">
      <c r="A500" s="69"/>
      <c r="B500" s="70"/>
      <c r="C500" s="70" t="s">
        <v>11</v>
      </c>
      <c r="D500" s="70" t="s">
        <v>2009</v>
      </c>
      <c r="E500" s="73" t="s">
        <v>274</v>
      </c>
      <c r="F500" s="71">
        <v>31.98</v>
      </c>
      <c r="G500" s="71"/>
      <c r="H500" s="72">
        <f t="shared" si="7"/>
        <v>18481.970000000092</v>
      </c>
      <c r="I500" s="76">
        <v>6000.05</v>
      </c>
    </row>
    <row r="501" spans="1:9" x14ac:dyDescent="0.25">
      <c r="A501" s="69"/>
      <c r="B501" s="70"/>
      <c r="C501" s="70" t="s">
        <v>11</v>
      </c>
      <c r="D501" s="70" t="s">
        <v>1750</v>
      </c>
      <c r="E501" s="73" t="s">
        <v>274</v>
      </c>
      <c r="F501" s="71">
        <v>5.85</v>
      </c>
      <c r="G501" s="71"/>
      <c r="H501" s="72">
        <f t="shared" si="7"/>
        <v>18476.120000000094</v>
      </c>
      <c r="I501" s="76">
        <v>6000.05</v>
      </c>
    </row>
    <row r="502" spans="1:9" x14ac:dyDescent="0.25">
      <c r="A502" s="69"/>
      <c r="B502" s="70"/>
      <c r="C502" s="70" t="s">
        <v>11</v>
      </c>
      <c r="D502" s="70" t="s">
        <v>3070</v>
      </c>
      <c r="E502" s="73" t="s">
        <v>274</v>
      </c>
      <c r="F502" s="71">
        <v>17.13</v>
      </c>
      <c r="G502" s="71"/>
      <c r="H502" s="72">
        <f t="shared" si="7"/>
        <v>18458.990000000093</v>
      </c>
      <c r="I502" s="76">
        <v>6000.05</v>
      </c>
    </row>
    <row r="503" spans="1:9" x14ac:dyDescent="0.25">
      <c r="A503" s="69"/>
      <c r="B503" s="70"/>
      <c r="C503" s="70" t="s">
        <v>11</v>
      </c>
      <c r="D503" s="70" t="s">
        <v>1750</v>
      </c>
      <c r="E503" s="73" t="s">
        <v>274</v>
      </c>
      <c r="F503" s="71">
        <v>42.96</v>
      </c>
      <c r="G503" s="71"/>
      <c r="H503" s="72">
        <f t="shared" si="7"/>
        <v>18416.030000000093</v>
      </c>
      <c r="I503" s="76">
        <v>6000.05</v>
      </c>
    </row>
    <row r="504" spans="1:9" x14ac:dyDescent="0.25">
      <c r="A504" s="69"/>
      <c r="B504" s="70"/>
      <c r="C504" s="70" t="s">
        <v>11</v>
      </c>
      <c r="D504" s="70" t="s">
        <v>1763</v>
      </c>
      <c r="E504" s="73" t="s">
        <v>274</v>
      </c>
      <c r="F504" s="71">
        <v>20.100000000000001</v>
      </c>
      <c r="G504" s="71"/>
      <c r="H504" s="72">
        <f t="shared" si="7"/>
        <v>18395.930000000095</v>
      </c>
      <c r="I504" s="76">
        <v>6900.01</v>
      </c>
    </row>
    <row r="505" spans="1:9" x14ac:dyDescent="0.25">
      <c r="A505" s="69"/>
      <c r="B505" s="70"/>
      <c r="C505" s="70" t="s">
        <v>11</v>
      </c>
      <c r="D505" s="70" t="s">
        <v>3069</v>
      </c>
      <c r="E505" s="73" t="s">
        <v>274</v>
      </c>
      <c r="F505" s="71">
        <v>229.91</v>
      </c>
      <c r="G505" s="71"/>
      <c r="H505" s="72">
        <f t="shared" si="7"/>
        <v>18166.020000000095</v>
      </c>
      <c r="I505" s="76">
        <v>6900.01</v>
      </c>
    </row>
    <row r="506" spans="1:9" x14ac:dyDescent="0.25">
      <c r="A506" s="69"/>
      <c r="B506" s="70"/>
      <c r="C506" s="70" t="s">
        <v>11</v>
      </c>
      <c r="D506" s="70" t="s">
        <v>3071</v>
      </c>
      <c r="E506" s="73" t="s">
        <v>274</v>
      </c>
      <c r="F506" s="71">
        <v>13.97</v>
      </c>
      <c r="G506" s="71"/>
      <c r="H506" s="72">
        <f t="shared" si="7"/>
        <v>18152.050000000094</v>
      </c>
      <c r="I506" s="76">
        <v>6000.05</v>
      </c>
    </row>
    <row r="507" spans="1:9" x14ac:dyDescent="0.25">
      <c r="A507" s="69"/>
      <c r="B507" s="70"/>
      <c r="C507" s="70" t="s">
        <v>11</v>
      </c>
      <c r="D507" s="70" t="s">
        <v>3070</v>
      </c>
      <c r="E507" s="73" t="s">
        <v>274</v>
      </c>
      <c r="F507" s="71">
        <v>42.48</v>
      </c>
      <c r="G507" s="71"/>
      <c r="H507" s="72">
        <f t="shared" si="7"/>
        <v>18109.570000000094</v>
      </c>
      <c r="I507" s="76">
        <v>6000.05</v>
      </c>
    </row>
    <row r="508" spans="1:9" x14ac:dyDescent="0.25">
      <c r="A508" s="69"/>
      <c r="B508" s="70"/>
      <c r="C508" s="70" t="s">
        <v>11</v>
      </c>
      <c r="D508" s="70" t="s">
        <v>2009</v>
      </c>
      <c r="E508" s="73" t="s">
        <v>274</v>
      </c>
      <c r="F508" s="71">
        <v>9.4499999999999993</v>
      </c>
      <c r="G508" s="71"/>
      <c r="H508" s="72">
        <f t="shared" si="7"/>
        <v>18100.120000000094</v>
      </c>
      <c r="I508" s="76">
        <v>6000.05</v>
      </c>
    </row>
    <row r="509" spans="1:9" x14ac:dyDescent="0.25">
      <c r="A509" s="69"/>
      <c r="B509" s="70"/>
      <c r="C509" s="70" t="s">
        <v>11</v>
      </c>
      <c r="D509" s="70" t="s">
        <v>3069</v>
      </c>
      <c r="E509" s="73" t="s">
        <v>274</v>
      </c>
      <c r="F509" s="71">
        <v>285.29000000000002</v>
      </c>
      <c r="G509" s="71"/>
      <c r="H509" s="72">
        <f t="shared" si="7"/>
        <v>17814.830000000093</v>
      </c>
      <c r="I509" s="76">
        <v>6900.01</v>
      </c>
    </row>
    <row r="510" spans="1:9" x14ac:dyDescent="0.25">
      <c r="A510" s="69"/>
      <c r="B510" s="70"/>
      <c r="C510" s="70" t="s">
        <v>11</v>
      </c>
      <c r="D510" s="70" t="s">
        <v>1763</v>
      </c>
      <c r="E510" s="73" t="s">
        <v>274</v>
      </c>
      <c r="F510" s="71">
        <v>20.8</v>
      </c>
      <c r="G510" s="71"/>
      <c r="H510" s="72">
        <f t="shared" si="7"/>
        <v>17794.030000000093</v>
      </c>
      <c r="I510" s="76">
        <v>6900.01</v>
      </c>
    </row>
    <row r="511" spans="1:9" x14ac:dyDescent="0.25">
      <c r="A511" s="69"/>
      <c r="B511" s="70"/>
      <c r="C511" s="70" t="s">
        <v>11</v>
      </c>
      <c r="D511" s="70" t="s">
        <v>3070</v>
      </c>
      <c r="E511" s="73" t="s">
        <v>274</v>
      </c>
      <c r="F511" s="71">
        <v>9.19</v>
      </c>
      <c r="G511" s="71"/>
      <c r="H511" s="72">
        <f t="shared" si="7"/>
        <v>17784.840000000095</v>
      </c>
      <c r="I511" s="76">
        <v>6000.05</v>
      </c>
    </row>
    <row r="512" spans="1:9" x14ac:dyDescent="0.25">
      <c r="A512" s="69"/>
      <c r="B512" s="70"/>
      <c r="C512" s="70" t="s">
        <v>11</v>
      </c>
      <c r="D512" s="70" t="s">
        <v>3070</v>
      </c>
      <c r="E512" s="73" t="s">
        <v>274</v>
      </c>
      <c r="F512" s="71">
        <v>33.950000000000003</v>
      </c>
      <c r="G512" s="71"/>
      <c r="H512" s="72">
        <f t="shared" si="7"/>
        <v>17750.890000000094</v>
      </c>
      <c r="I512" s="76">
        <v>6000.05</v>
      </c>
    </row>
    <row r="513" spans="1:10" x14ac:dyDescent="0.25">
      <c r="A513" s="69"/>
      <c r="B513" s="70"/>
      <c r="C513" s="70" t="s">
        <v>11</v>
      </c>
      <c r="D513" s="70" t="s">
        <v>3070</v>
      </c>
      <c r="E513" s="73" t="s">
        <v>274</v>
      </c>
      <c r="F513" s="71">
        <v>10.77</v>
      </c>
      <c r="G513" s="71"/>
      <c r="H513" s="72">
        <f t="shared" si="7"/>
        <v>17740.120000000094</v>
      </c>
      <c r="I513" s="76">
        <v>6000.05</v>
      </c>
    </row>
    <row r="514" spans="1:10" x14ac:dyDescent="0.25">
      <c r="A514" s="69">
        <v>45539</v>
      </c>
      <c r="B514" s="70" t="s">
        <v>2841</v>
      </c>
      <c r="C514" s="70" t="s">
        <v>11</v>
      </c>
      <c r="D514" s="70" t="s">
        <v>2961</v>
      </c>
      <c r="E514" s="73" t="s">
        <v>274</v>
      </c>
      <c r="F514" s="71">
        <v>40</v>
      </c>
      <c r="G514" s="71"/>
      <c r="H514" s="72">
        <f t="shared" si="7"/>
        <v>17700.120000000094</v>
      </c>
      <c r="I514" s="76">
        <v>6700.01</v>
      </c>
      <c r="J514" s="16">
        <f>SUM(F514:F554)</f>
        <v>3675.4500000000003</v>
      </c>
    </row>
    <row r="515" spans="1:10" x14ac:dyDescent="0.25">
      <c r="A515" s="69"/>
      <c r="B515" s="70"/>
      <c r="C515" s="70" t="s">
        <v>11</v>
      </c>
      <c r="D515" s="70" t="s">
        <v>3072</v>
      </c>
      <c r="E515" s="73" t="s">
        <v>274</v>
      </c>
      <c r="F515" s="71">
        <v>184.28</v>
      </c>
      <c r="G515" s="71"/>
      <c r="H515" s="72">
        <f t="shared" si="7"/>
        <v>17515.840000000095</v>
      </c>
      <c r="I515" s="76">
        <v>6700.04</v>
      </c>
    </row>
    <row r="516" spans="1:10" x14ac:dyDescent="0.25">
      <c r="A516" s="69"/>
      <c r="B516" s="70"/>
      <c r="C516" s="70" t="s">
        <v>11</v>
      </c>
      <c r="D516" s="70" t="s">
        <v>2961</v>
      </c>
      <c r="E516" s="73" t="s">
        <v>274</v>
      </c>
      <c r="F516" s="71">
        <v>95.19</v>
      </c>
      <c r="G516" s="71"/>
      <c r="H516" s="72">
        <f t="shared" si="7"/>
        <v>17420.650000000096</v>
      </c>
      <c r="I516" s="76">
        <v>6700.01</v>
      </c>
    </row>
    <row r="517" spans="1:10" x14ac:dyDescent="0.25">
      <c r="A517" s="69"/>
      <c r="B517" s="70"/>
      <c r="C517" s="70" t="s">
        <v>11</v>
      </c>
      <c r="D517" s="70" t="s">
        <v>3073</v>
      </c>
      <c r="E517" s="73" t="s">
        <v>274</v>
      </c>
      <c r="F517" s="71">
        <v>84.35</v>
      </c>
      <c r="G517" s="71"/>
      <c r="H517" s="72">
        <f t="shared" si="7"/>
        <v>17336.300000000097</v>
      </c>
      <c r="I517" s="76">
        <v>6700.01</v>
      </c>
    </row>
    <row r="518" spans="1:10" x14ac:dyDescent="0.25">
      <c r="A518" s="69"/>
      <c r="B518" s="70"/>
      <c r="C518" s="70" t="s">
        <v>11</v>
      </c>
      <c r="D518" s="70" t="s">
        <v>3072</v>
      </c>
      <c r="E518" s="73" t="s">
        <v>274</v>
      </c>
      <c r="F518" s="71">
        <v>23.98</v>
      </c>
      <c r="G518" s="71"/>
      <c r="H518" s="72">
        <f t="shared" ref="H518:H581" si="8">SUM(H517-F518+G518)</f>
        <v>17312.320000000098</v>
      </c>
      <c r="I518" s="76">
        <v>6700.04</v>
      </c>
    </row>
    <row r="519" spans="1:10" x14ac:dyDescent="0.25">
      <c r="A519" s="69"/>
      <c r="B519" s="70"/>
      <c r="C519" s="70" t="s">
        <v>11</v>
      </c>
      <c r="D519" s="70" t="s">
        <v>2961</v>
      </c>
      <c r="E519" s="73" t="s">
        <v>274</v>
      </c>
      <c r="F519" s="71">
        <v>60.5</v>
      </c>
      <c r="G519" s="71"/>
      <c r="H519" s="72">
        <f t="shared" si="8"/>
        <v>17251.820000000098</v>
      </c>
      <c r="I519" s="76">
        <v>6700.01</v>
      </c>
    </row>
    <row r="520" spans="1:10" x14ac:dyDescent="0.25">
      <c r="A520" s="69"/>
      <c r="B520" s="70"/>
      <c r="C520" s="70" t="s">
        <v>11</v>
      </c>
      <c r="D520" s="70" t="s">
        <v>3074</v>
      </c>
      <c r="E520" s="73" t="s">
        <v>274</v>
      </c>
      <c r="F520" s="71">
        <v>35.880000000000003</v>
      </c>
      <c r="G520" s="71"/>
      <c r="H520" s="72">
        <f t="shared" si="8"/>
        <v>17215.940000000097</v>
      </c>
      <c r="I520" s="76">
        <v>6700.04</v>
      </c>
    </row>
    <row r="521" spans="1:10" x14ac:dyDescent="0.25">
      <c r="A521" s="69"/>
      <c r="B521" s="70"/>
      <c r="C521" s="70" t="s">
        <v>11</v>
      </c>
      <c r="D521" s="70" t="s">
        <v>3072</v>
      </c>
      <c r="E521" s="73" t="s">
        <v>274</v>
      </c>
      <c r="F521" s="71">
        <v>88.95</v>
      </c>
      <c r="G521" s="71"/>
      <c r="H521" s="72">
        <f t="shared" si="8"/>
        <v>17126.990000000096</v>
      </c>
      <c r="I521" s="76">
        <v>6700.04</v>
      </c>
    </row>
    <row r="522" spans="1:10" x14ac:dyDescent="0.25">
      <c r="A522" s="69"/>
      <c r="B522" s="70"/>
      <c r="C522" s="70" t="s">
        <v>11</v>
      </c>
      <c r="D522" s="70" t="s">
        <v>2968</v>
      </c>
      <c r="E522" s="73" t="s">
        <v>274</v>
      </c>
      <c r="F522" s="71">
        <v>199.9</v>
      </c>
      <c r="G522" s="71"/>
      <c r="H522" s="72">
        <f t="shared" si="8"/>
        <v>16927.090000000095</v>
      </c>
      <c r="I522" s="76">
        <v>6700.01</v>
      </c>
    </row>
    <row r="523" spans="1:10" x14ac:dyDescent="0.25">
      <c r="A523" s="69"/>
      <c r="B523" s="70"/>
      <c r="C523" s="70" t="s">
        <v>11</v>
      </c>
      <c r="D523" s="70" t="s">
        <v>2961</v>
      </c>
      <c r="E523" s="73" t="s">
        <v>274</v>
      </c>
      <c r="F523" s="71">
        <v>259.39999999999998</v>
      </c>
      <c r="G523" s="71"/>
      <c r="H523" s="72">
        <f t="shared" si="8"/>
        <v>16667.690000000093</v>
      </c>
      <c r="I523" s="76">
        <v>6700.01</v>
      </c>
    </row>
    <row r="524" spans="1:10" x14ac:dyDescent="0.25">
      <c r="A524" s="69"/>
      <c r="B524" s="70"/>
      <c r="C524" s="70" t="s">
        <v>11</v>
      </c>
      <c r="D524" s="70" t="s">
        <v>2961</v>
      </c>
      <c r="E524" s="73" t="s">
        <v>274</v>
      </c>
      <c r="F524" s="71">
        <v>131</v>
      </c>
      <c r="G524" s="71"/>
      <c r="H524" s="72">
        <f t="shared" si="8"/>
        <v>16536.690000000093</v>
      </c>
      <c r="I524" s="76">
        <v>6700.01</v>
      </c>
    </row>
    <row r="525" spans="1:10" x14ac:dyDescent="0.25">
      <c r="A525" s="69"/>
      <c r="B525" s="70"/>
      <c r="C525" s="70" t="s">
        <v>11</v>
      </c>
      <c r="D525" s="70" t="s">
        <v>3072</v>
      </c>
      <c r="E525" s="73" t="s">
        <v>274</v>
      </c>
      <c r="F525" s="71">
        <v>19.989999999999998</v>
      </c>
      <c r="G525" s="71"/>
      <c r="H525" s="72">
        <f t="shared" si="8"/>
        <v>16516.700000000092</v>
      </c>
      <c r="I525" s="76">
        <v>6700.04</v>
      </c>
    </row>
    <row r="526" spans="1:10" x14ac:dyDescent="0.25">
      <c r="A526" s="69"/>
      <c r="B526" s="70"/>
      <c r="C526" s="70" t="s">
        <v>11</v>
      </c>
      <c r="D526" s="70" t="s">
        <v>2965</v>
      </c>
      <c r="E526" s="73" t="s">
        <v>274</v>
      </c>
      <c r="F526" s="71">
        <v>14.99</v>
      </c>
      <c r="G526" s="71"/>
      <c r="H526" s="72">
        <f t="shared" si="8"/>
        <v>16501.71000000009</v>
      </c>
      <c r="I526" s="76">
        <v>6700.04</v>
      </c>
    </row>
    <row r="527" spans="1:10" x14ac:dyDescent="0.25">
      <c r="A527" s="69"/>
      <c r="B527" s="70"/>
      <c r="C527" s="70" t="s">
        <v>11</v>
      </c>
      <c r="D527" s="70" t="s">
        <v>2961</v>
      </c>
      <c r="E527" s="73" t="s">
        <v>274</v>
      </c>
      <c r="F527" s="71">
        <v>116.8</v>
      </c>
      <c r="G527" s="71"/>
      <c r="H527" s="72">
        <f t="shared" si="8"/>
        <v>16384.910000000091</v>
      </c>
      <c r="I527" s="76">
        <v>6700.01</v>
      </c>
    </row>
    <row r="528" spans="1:10" x14ac:dyDescent="0.25">
      <c r="A528" s="69"/>
      <c r="B528" s="70"/>
      <c r="C528" s="70" t="s">
        <v>11</v>
      </c>
      <c r="D528" s="70" t="s">
        <v>3075</v>
      </c>
      <c r="E528" s="73" t="s">
        <v>274</v>
      </c>
      <c r="F528" s="71">
        <v>78.680000000000007</v>
      </c>
      <c r="G528" s="71"/>
      <c r="H528" s="72">
        <f t="shared" si="8"/>
        <v>16306.230000000091</v>
      </c>
      <c r="I528" s="76">
        <v>6700.01</v>
      </c>
    </row>
    <row r="529" spans="1:9" x14ac:dyDescent="0.25">
      <c r="A529" s="69"/>
      <c r="B529" s="70"/>
      <c r="C529" s="70" t="s">
        <v>11</v>
      </c>
      <c r="D529" s="70" t="s">
        <v>3072</v>
      </c>
      <c r="E529" s="73" t="s">
        <v>274</v>
      </c>
      <c r="F529" s="71">
        <v>9.99</v>
      </c>
      <c r="G529" s="71"/>
      <c r="H529" s="72">
        <f t="shared" si="8"/>
        <v>16296.240000000091</v>
      </c>
      <c r="I529" s="76">
        <v>6700.04</v>
      </c>
    </row>
    <row r="530" spans="1:9" x14ac:dyDescent="0.25">
      <c r="A530" s="69"/>
      <c r="B530" s="70"/>
      <c r="C530" s="70" t="s">
        <v>11</v>
      </c>
      <c r="D530" s="70" t="s">
        <v>3076</v>
      </c>
      <c r="E530" s="73" t="s">
        <v>274</v>
      </c>
      <c r="F530" s="71">
        <v>25</v>
      </c>
      <c r="G530" s="71"/>
      <c r="H530" s="72">
        <f t="shared" si="8"/>
        <v>16271.240000000091</v>
      </c>
      <c r="I530" s="76">
        <v>6700.04</v>
      </c>
    </row>
    <row r="531" spans="1:9" x14ac:dyDescent="0.25">
      <c r="A531" s="69"/>
      <c r="B531" s="70"/>
      <c r="C531" s="70" t="s">
        <v>11</v>
      </c>
      <c r="D531" s="70" t="s">
        <v>2961</v>
      </c>
      <c r="E531" s="73" t="s">
        <v>274</v>
      </c>
      <c r="F531" s="71">
        <v>24</v>
      </c>
      <c r="G531" s="71"/>
      <c r="H531" s="72">
        <f t="shared" si="8"/>
        <v>16247.240000000091</v>
      </c>
      <c r="I531" s="76">
        <v>6700.01</v>
      </c>
    </row>
    <row r="532" spans="1:9" x14ac:dyDescent="0.25">
      <c r="A532" s="69"/>
      <c r="B532" s="70"/>
      <c r="C532" s="70" t="s">
        <v>11</v>
      </c>
      <c r="D532" s="70" t="s">
        <v>3075</v>
      </c>
      <c r="E532" s="73" t="s">
        <v>274</v>
      </c>
      <c r="F532" s="71">
        <v>70.13</v>
      </c>
      <c r="G532" s="71"/>
      <c r="H532" s="72">
        <f t="shared" si="8"/>
        <v>16177.110000000092</v>
      </c>
      <c r="I532" s="76">
        <v>6700.01</v>
      </c>
    </row>
    <row r="533" spans="1:9" x14ac:dyDescent="0.25">
      <c r="A533" s="69"/>
      <c r="B533" s="70"/>
      <c r="C533" s="70" t="s">
        <v>11</v>
      </c>
      <c r="D533" s="70" t="s">
        <v>2961</v>
      </c>
      <c r="E533" s="73" t="s">
        <v>274</v>
      </c>
      <c r="F533" s="71">
        <v>23</v>
      </c>
      <c r="G533" s="71"/>
      <c r="H533" s="72">
        <f t="shared" si="8"/>
        <v>16154.110000000092</v>
      </c>
      <c r="I533" s="76">
        <v>6700.01</v>
      </c>
    </row>
    <row r="534" spans="1:9" x14ac:dyDescent="0.25">
      <c r="A534" s="69"/>
      <c r="B534" s="70"/>
      <c r="C534" s="70" t="s">
        <v>11</v>
      </c>
      <c r="D534" s="70" t="s">
        <v>2961</v>
      </c>
      <c r="E534" s="73" t="s">
        <v>274</v>
      </c>
      <c r="F534" s="71">
        <v>77.599999999999994</v>
      </c>
      <c r="G534" s="71"/>
      <c r="H534" s="72">
        <f t="shared" si="8"/>
        <v>16076.510000000091</v>
      </c>
      <c r="I534" s="76">
        <v>6700.01</v>
      </c>
    </row>
    <row r="535" spans="1:9" x14ac:dyDescent="0.25">
      <c r="A535" s="69"/>
      <c r="B535" s="70"/>
      <c r="C535" s="70" t="s">
        <v>11</v>
      </c>
      <c r="D535" s="70" t="s">
        <v>2961</v>
      </c>
      <c r="E535" s="73" t="s">
        <v>274</v>
      </c>
      <c r="F535" s="71">
        <v>300</v>
      </c>
      <c r="G535" s="71"/>
      <c r="H535" s="72">
        <f t="shared" si="8"/>
        <v>15776.510000000091</v>
      </c>
      <c r="I535" s="76">
        <v>6700.01</v>
      </c>
    </row>
    <row r="536" spans="1:9" x14ac:dyDescent="0.25">
      <c r="A536" s="69"/>
      <c r="B536" s="70"/>
      <c r="C536" s="70" t="s">
        <v>11</v>
      </c>
      <c r="D536" s="70" t="s">
        <v>2961</v>
      </c>
      <c r="E536" s="73" t="s">
        <v>274</v>
      </c>
      <c r="F536" s="71">
        <v>109</v>
      </c>
      <c r="G536" s="71"/>
      <c r="H536" s="72">
        <f t="shared" si="8"/>
        <v>15667.510000000091</v>
      </c>
      <c r="I536" s="76">
        <v>6700.01</v>
      </c>
    </row>
    <row r="537" spans="1:9" x14ac:dyDescent="0.25">
      <c r="A537" s="69"/>
      <c r="B537" s="70"/>
      <c r="C537" s="70" t="s">
        <v>11</v>
      </c>
      <c r="D537" s="70" t="s">
        <v>2961</v>
      </c>
      <c r="E537" s="73" t="s">
        <v>274</v>
      </c>
      <c r="F537" s="71">
        <v>50</v>
      </c>
      <c r="G537" s="71"/>
      <c r="H537" s="72">
        <f t="shared" si="8"/>
        <v>15617.510000000091</v>
      </c>
      <c r="I537" s="76">
        <v>6700.01</v>
      </c>
    </row>
    <row r="538" spans="1:9" x14ac:dyDescent="0.25">
      <c r="A538" s="69"/>
      <c r="B538" s="70"/>
      <c r="C538" s="70" t="s">
        <v>11</v>
      </c>
      <c r="D538" s="70" t="s">
        <v>2961</v>
      </c>
      <c r="E538" s="73" t="s">
        <v>274</v>
      </c>
      <c r="F538" s="71">
        <v>25</v>
      </c>
      <c r="G538" s="71"/>
      <c r="H538" s="72">
        <f t="shared" si="8"/>
        <v>15592.510000000091</v>
      </c>
      <c r="I538" s="76">
        <v>6700.01</v>
      </c>
    </row>
    <row r="539" spans="1:9" x14ac:dyDescent="0.25">
      <c r="A539" s="69"/>
      <c r="B539" s="70"/>
      <c r="C539" s="70" t="s">
        <v>11</v>
      </c>
      <c r="D539" s="70" t="s">
        <v>3072</v>
      </c>
      <c r="E539" s="73" t="s">
        <v>274</v>
      </c>
      <c r="F539" s="71">
        <v>39.979999999999997</v>
      </c>
      <c r="G539" s="71"/>
      <c r="H539" s="72">
        <f t="shared" si="8"/>
        <v>15552.530000000092</v>
      </c>
      <c r="I539" s="76">
        <v>6700.04</v>
      </c>
    </row>
    <row r="540" spans="1:9" x14ac:dyDescent="0.25">
      <c r="A540" s="69"/>
      <c r="B540" s="70"/>
      <c r="C540" s="70" t="s">
        <v>11</v>
      </c>
      <c r="D540" s="70" t="s">
        <v>3072</v>
      </c>
      <c r="E540" s="73" t="s">
        <v>274</v>
      </c>
      <c r="F540" s="71">
        <v>53.88</v>
      </c>
      <c r="G540" s="71"/>
      <c r="H540" s="72">
        <f t="shared" si="8"/>
        <v>15498.650000000092</v>
      </c>
      <c r="I540" s="76">
        <v>6700.04</v>
      </c>
    </row>
    <row r="541" spans="1:9" x14ac:dyDescent="0.25">
      <c r="A541" s="69"/>
      <c r="B541" s="70"/>
      <c r="C541" s="70" t="s">
        <v>11</v>
      </c>
      <c r="D541" s="70" t="s">
        <v>2961</v>
      </c>
      <c r="E541" s="73" t="s">
        <v>274</v>
      </c>
      <c r="F541" s="71">
        <v>15</v>
      </c>
      <c r="G541" s="71"/>
      <c r="H541" s="72">
        <f t="shared" si="8"/>
        <v>15483.650000000092</v>
      </c>
      <c r="I541" s="76">
        <v>6700.01</v>
      </c>
    </row>
    <row r="542" spans="1:9" x14ac:dyDescent="0.25">
      <c r="A542" s="69"/>
      <c r="B542" s="70"/>
      <c r="C542" s="70" t="s">
        <v>11</v>
      </c>
      <c r="D542" s="70" t="s">
        <v>2961</v>
      </c>
      <c r="E542" s="73" t="s">
        <v>274</v>
      </c>
      <c r="F542" s="71">
        <v>70</v>
      </c>
      <c r="G542" s="71"/>
      <c r="H542" s="72">
        <f t="shared" si="8"/>
        <v>15413.650000000092</v>
      </c>
      <c r="I542" s="76">
        <v>6700.01</v>
      </c>
    </row>
    <row r="543" spans="1:9" x14ac:dyDescent="0.25">
      <c r="A543" s="69"/>
      <c r="B543" s="70"/>
      <c r="C543" s="70" t="s">
        <v>11</v>
      </c>
      <c r="D543" s="70" t="s">
        <v>2961</v>
      </c>
      <c r="E543" s="73" t="s">
        <v>274</v>
      </c>
      <c r="F543" s="71">
        <v>78.55</v>
      </c>
      <c r="G543" s="71"/>
      <c r="H543" s="72">
        <f t="shared" si="8"/>
        <v>15335.100000000093</v>
      </c>
      <c r="I543" s="76">
        <v>6700.01</v>
      </c>
    </row>
    <row r="544" spans="1:9" x14ac:dyDescent="0.25">
      <c r="A544" s="69"/>
      <c r="B544" s="70"/>
      <c r="C544" s="70" t="s">
        <v>11</v>
      </c>
      <c r="D544" s="70" t="s">
        <v>3072</v>
      </c>
      <c r="E544" s="73" t="s">
        <v>274</v>
      </c>
      <c r="F544" s="71">
        <v>48.97</v>
      </c>
      <c r="G544" s="71"/>
      <c r="H544" s="72">
        <f t="shared" si="8"/>
        <v>15286.130000000094</v>
      </c>
      <c r="I544" s="76">
        <v>6700.04</v>
      </c>
    </row>
    <row r="545" spans="1:9" x14ac:dyDescent="0.25">
      <c r="A545" s="69"/>
      <c r="B545" s="70"/>
      <c r="C545" s="70" t="s">
        <v>11</v>
      </c>
      <c r="D545" s="70" t="s">
        <v>2961</v>
      </c>
      <c r="E545" s="73" t="s">
        <v>274</v>
      </c>
      <c r="F545" s="71">
        <v>24</v>
      </c>
      <c r="G545" s="71"/>
      <c r="H545" s="72">
        <f t="shared" si="8"/>
        <v>15262.130000000094</v>
      </c>
      <c r="I545" s="76">
        <v>6700.01</v>
      </c>
    </row>
    <row r="546" spans="1:9" x14ac:dyDescent="0.25">
      <c r="A546" s="69"/>
      <c r="B546" s="70"/>
      <c r="C546" s="70" t="s">
        <v>11</v>
      </c>
      <c r="D546" s="70" t="s">
        <v>3072</v>
      </c>
      <c r="E546" s="73" t="s">
        <v>274</v>
      </c>
      <c r="F546" s="71">
        <v>39.979999999999997</v>
      </c>
      <c r="G546" s="71"/>
      <c r="H546" s="72">
        <f t="shared" si="8"/>
        <v>15222.150000000094</v>
      </c>
      <c r="I546" s="76">
        <v>6700.04</v>
      </c>
    </row>
    <row r="547" spans="1:9" x14ac:dyDescent="0.25">
      <c r="A547" s="69"/>
      <c r="B547" s="70"/>
      <c r="C547" s="70" t="s">
        <v>11</v>
      </c>
      <c r="D547" s="70" t="s">
        <v>3077</v>
      </c>
      <c r="E547" s="73" t="s">
        <v>274</v>
      </c>
      <c r="F547" s="71">
        <v>20</v>
      </c>
      <c r="G547" s="71"/>
      <c r="H547" s="72">
        <f t="shared" si="8"/>
        <v>15202.150000000094</v>
      </c>
      <c r="I547" s="76">
        <v>6700.04</v>
      </c>
    </row>
    <row r="548" spans="1:9" x14ac:dyDescent="0.25">
      <c r="A548" s="69"/>
      <c r="B548" s="70"/>
      <c r="C548" s="70" t="s">
        <v>11</v>
      </c>
      <c r="D548" s="70" t="s">
        <v>2961</v>
      </c>
      <c r="E548" s="73" t="s">
        <v>274</v>
      </c>
      <c r="F548" s="71">
        <v>65.400000000000006</v>
      </c>
      <c r="G548" s="71"/>
      <c r="H548" s="72">
        <f t="shared" si="8"/>
        <v>15136.750000000095</v>
      </c>
      <c r="I548" s="76">
        <v>6700.01</v>
      </c>
    </row>
    <row r="549" spans="1:9" x14ac:dyDescent="0.25">
      <c r="A549" s="69"/>
      <c r="B549" s="70"/>
      <c r="C549" s="70" t="s">
        <v>11</v>
      </c>
      <c r="D549" s="70" t="s">
        <v>2961</v>
      </c>
      <c r="E549" s="73" t="s">
        <v>274</v>
      </c>
      <c r="F549" s="71">
        <v>50</v>
      </c>
      <c r="G549" s="71"/>
      <c r="H549" s="72">
        <f t="shared" si="8"/>
        <v>15086.750000000095</v>
      </c>
      <c r="I549" s="76">
        <v>6700.01</v>
      </c>
    </row>
    <row r="550" spans="1:9" x14ac:dyDescent="0.25">
      <c r="A550" s="69"/>
      <c r="B550" s="70"/>
      <c r="C550" s="70" t="s">
        <v>11</v>
      </c>
      <c r="D550" s="70" t="s">
        <v>2961</v>
      </c>
      <c r="E550" s="73" t="s">
        <v>274</v>
      </c>
      <c r="F550" s="71">
        <v>24.25</v>
      </c>
      <c r="G550" s="71"/>
      <c r="H550" s="72">
        <f t="shared" si="8"/>
        <v>15062.500000000095</v>
      </c>
      <c r="I550" s="76">
        <v>6700.01</v>
      </c>
    </row>
    <row r="551" spans="1:9" x14ac:dyDescent="0.25">
      <c r="A551" s="69"/>
      <c r="B551" s="70"/>
      <c r="C551" s="70" t="s">
        <v>11</v>
      </c>
      <c r="D551" s="70" t="s">
        <v>3078</v>
      </c>
      <c r="E551" s="73" t="s">
        <v>274</v>
      </c>
      <c r="F551" s="71">
        <v>850</v>
      </c>
      <c r="G551" s="71"/>
      <c r="H551" s="72">
        <f t="shared" si="8"/>
        <v>14212.500000000095</v>
      </c>
      <c r="I551" s="76">
        <v>6700.02</v>
      </c>
    </row>
    <row r="552" spans="1:9" x14ac:dyDescent="0.25">
      <c r="A552" s="69"/>
      <c r="B552" s="70"/>
      <c r="C552" s="70" t="s">
        <v>11</v>
      </c>
      <c r="D552" s="70" t="s">
        <v>2961</v>
      </c>
      <c r="E552" s="73" t="s">
        <v>274</v>
      </c>
      <c r="F552" s="71">
        <v>24</v>
      </c>
      <c r="G552" s="71"/>
      <c r="H552" s="72">
        <f t="shared" si="8"/>
        <v>14188.500000000095</v>
      </c>
      <c r="I552" s="76">
        <v>6700.01</v>
      </c>
    </row>
    <row r="553" spans="1:9" x14ac:dyDescent="0.25">
      <c r="A553" s="69"/>
      <c r="B553" s="70"/>
      <c r="C553" s="70" t="s">
        <v>11</v>
      </c>
      <c r="D553" s="70" t="s">
        <v>2961</v>
      </c>
      <c r="E553" s="73" t="s">
        <v>274</v>
      </c>
      <c r="F553" s="71">
        <v>101.85</v>
      </c>
      <c r="G553" s="71"/>
      <c r="H553" s="72">
        <f t="shared" si="8"/>
        <v>14086.650000000094</v>
      </c>
      <c r="I553" s="76">
        <v>6700.01</v>
      </c>
    </row>
    <row r="554" spans="1:9" x14ac:dyDescent="0.25">
      <c r="A554" s="69"/>
      <c r="B554" s="70"/>
      <c r="C554" s="70" t="s">
        <v>11</v>
      </c>
      <c r="D554" s="70" t="s">
        <v>3072</v>
      </c>
      <c r="E554" s="73" t="s">
        <v>274</v>
      </c>
      <c r="F554" s="71">
        <v>21.98</v>
      </c>
      <c r="G554" s="71"/>
      <c r="H554" s="72">
        <f t="shared" si="8"/>
        <v>14064.670000000095</v>
      </c>
      <c r="I554" s="76">
        <v>6700.04</v>
      </c>
    </row>
    <row r="555" spans="1:9" x14ac:dyDescent="0.25">
      <c r="A555" s="69">
        <v>45540</v>
      </c>
      <c r="B555" s="70" t="s">
        <v>34</v>
      </c>
      <c r="C555" s="70" t="s">
        <v>3079</v>
      </c>
      <c r="D555" s="70" t="s">
        <v>359</v>
      </c>
      <c r="E555" s="73" t="s">
        <v>274</v>
      </c>
      <c r="F555" s="71"/>
      <c r="G555" s="71">
        <v>175</v>
      </c>
      <c r="H555" s="72">
        <f t="shared" si="8"/>
        <v>14239.670000000095</v>
      </c>
      <c r="I555" s="76">
        <v>4200.0200000000004</v>
      </c>
    </row>
    <row r="556" spans="1:9" x14ac:dyDescent="0.25">
      <c r="A556" s="69">
        <v>45547</v>
      </c>
      <c r="B556" s="70" t="s">
        <v>34</v>
      </c>
      <c r="C556" s="70" t="s">
        <v>621</v>
      </c>
      <c r="D556" s="70" t="s">
        <v>3080</v>
      </c>
      <c r="E556" s="73" t="s">
        <v>274</v>
      </c>
      <c r="F556" s="71"/>
      <c r="G556" s="71">
        <v>950</v>
      </c>
      <c r="H556" s="72">
        <f t="shared" si="8"/>
        <v>15189.670000000095</v>
      </c>
      <c r="I556" s="76">
        <v>6000.03</v>
      </c>
    </row>
    <row r="557" spans="1:9" x14ac:dyDescent="0.25">
      <c r="A557" s="69"/>
      <c r="B557" s="70"/>
      <c r="C557" s="70" t="s">
        <v>2889</v>
      </c>
      <c r="D557" s="70" t="s">
        <v>3081</v>
      </c>
      <c r="E557" s="73" t="s">
        <v>274</v>
      </c>
      <c r="F557" s="71"/>
      <c r="G557" s="71">
        <v>5000</v>
      </c>
      <c r="H557" s="72">
        <f t="shared" si="8"/>
        <v>20189.670000000093</v>
      </c>
      <c r="I557" s="76">
        <v>7300.07</v>
      </c>
    </row>
    <row r="558" spans="1:9" x14ac:dyDescent="0.25">
      <c r="A558" s="69">
        <v>45547</v>
      </c>
      <c r="B558" s="70">
        <v>3408</v>
      </c>
      <c r="C558" s="70" t="s">
        <v>2938</v>
      </c>
      <c r="D558" s="70" t="s">
        <v>3082</v>
      </c>
      <c r="E558" s="73" t="s">
        <v>274</v>
      </c>
      <c r="F558" s="71">
        <v>30</v>
      </c>
      <c r="G558" s="71"/>
      <c r="H558" s="72">
        <f t="shared" si="8"/>
        <v>20159.670000000093</v>
      </c>
      <c r="I558" s="76">
        <v>6900.01</v>
      </c>
    </row>
    <row r="559" spans="1:9" x14ac:dyDescent="0.25">
      <c r="A559" s="69">
        <v>45550</v>
      </c>
      <c r="B559" s="70" t="s">
        <v>34</v>
      </c>
      <c r="C559" s="70" t="s">
        <v>3083</v>
      </c>
      <c r="D559" s="70" t="s">
        <v>35</v>
      </c>
      <c r="E559" s="73" t="s">
        <v>274</v>
      </c>
      <c r="F559" s="71"/>
      <c r="G559" s="71">
        <v>450</v>
      </c>
      <c r="H559" s="72">
        <f t="shared" si="8"/>
        <v>20609.670000000093</v>
      </c>
      <c r="I559" s="76">
        <v>4200.01</v>
      </c>
    </row>
    <row r="560" spans="1:9" x14ac:dyDescent="0.25">
      <c r="A560" s="69">
        <v>45552</v>
      </c>
      <c r="B560" s="70" t="s">
        <v>16</v>
      </c>
      <c r="C560" s="70" t="s">
        <v>149</v>
      </c>
      <c r="D560" s="70" t="s">
        <v>2119</v>
      </c>
      <c r="E560" s="73" t="s">
        <v>274</v>
      </c>
      <c r="F560" s="71"/>
      <c r="G560" s="71">
        <v>7849.75</v>
      </c>
      <c r="H560" s="72">
        <f t="shared" si="8"/>
        <v>28459.420000000093</v>
      </c>
      <c r="I560" s="76">
        <v>4900.07</v>
      </c>
    </row>
    <row r="561" spans="1:10" x14ac:dyDescent="0.25">
      <c r="A561" s="69">
        <v>45553</v>
      </c>
      <c r="B561" s="70" t="s">
        <v>34</v>
      </c>
      <c r="C561" s="70" t="s">
        <v>2852</v>
      </c>
      <c r="D561" s="70" t="s">
        <v>370</v>
      </c>
      <c r="E561" s="73" t="s">
        <v>274</v>
      </c>
      <c r="F561" s="71"/>
      <c r="G561" s="71">
        <v>800</v>
      </c>
      <c r="H561" s="72">
        <f t="shared" si="8"/>
        <v>29259.420000000093</v>
      </c>
      <c r="I561" s="76">
        <v>4500.01</v>
      </c>
    </row>
    <row r="562" spans="1:10" x14ac:dyDescent="0.25">
      <c r="A562" s="69">
        <v>45558</v>
      </c>
      <c r="B562" s="70" t="s">
        <v>121</v>
      </c>
      <c r="C562" s="70" t="s">
        <v>531</v>
      </c>
      <c r="D562" s="70" t="s">
        <v>532</v>
      </c>
      <c r="E562" s="73" t="s">
        <v>274</v>
      </c>
      <c r="F562" s="71">
        <v>2500</v>
      </c>
      <c r="G562" s="71"/>
      <c r="H562" s="72">
        <f t="shared" si="8"/>
        <v>26759.420000000093</v>
      </c>
      <c r="I562" s="76">
        <v>1200</v>
      </c>
    </row>
    <row r="563" spans="1:10" x14ac:dyDescent="0.25">
      <c r="A563" s="69">
        <v>45558</v>
      </c>
      <c r="B563" s="70">
        <v>3409</v>
      </c>
      <c r="C563" s="70" t="s">
        <v>1691</v>
      </c>
      <c r="D563" s="70" t="s">
        <v>3084</v>
      </c>
      <c r="E563" s="73" t="s">
        <v>274</v>
      </c>
      <c r="F563" s="71">
        <v>5700</v>
      </c>
      <c r="G563" s="71"/>
      <c r="H563" s="72">
        <f t="shared" si="8"/>
        <v>21059.420000000093</v>
      </c>
      <c r="I563" s="76">
        <v>6400.05</v>
      </c>
    </row>
    <row r="564" spans="1:10" x14ac:dyDescent="0.25">
      <c r="A564" s="69">
        <v>45559</v>
      </c>
      <c r="B564" s="70">
        <v>3410</v>
      </c>
      <c r="C564" s="70" t="s">
        <v>69</v>
      </c>
      <c r="D564" s="70" t="s">
        <v>112</v>
      </c>
      <c r="E564" s="73" t="s">
        <v>274</v>
      </c>
      <c r="F564" s="71">
        <v>8867.7000000000007</v>
      </c>
      <c r="G564" s="71"/>
      <c r="H564" s="72">
        <f t="shared" si="8"/>
        <v>12191.720000000092</v>
      </c>
      <c r="I564" s="76">
        <v>6000.18</v>
      </c>
    </row>
    <row r="565" spans="1:10" x14ac:dyDescent="0.25">
      <c r="A565" s="69">
        <v>45565</v>
      </c>
      <c r="B565" s="70" t="s">
        <v>34</v>
      </c>
      <c r="C565" s="70" t="s">
        <v>2889</v>
      </c>
      <c r="D565" s="70" t="s">
        <v>3085</v>
      </c>
      <c r="E565" s="73" t="s">
        <v>274</v>
      </c>
      <c r="F565" s="71"/>
      <c r="G565" s="71">
        <v>6500</v>
      </c>
      <c r="H565" s="72">
        <f t="shared" si="8"/>
        <v>18691.720000000092</v>
      </c>
      <c r="I565" s="76">
        <v>7300.07</v>
      </c>
    </row>
    <row r="566" spans="1:10" x14ac:dyDescent="0.25">
      <c r="A566" s="69"/>
      <c r="B566" s="70"/>
      <c r="C566" s="70" t="s">
        <v>3086</v>
      </c>
      <c r="D566" s="70" t="s">
        <v>3087</v>
      </c>
      <c r="E566" s="73" t="s">
        <v>274</v>
      </c>
      <c r="F566" s="71"/>
      <c r="G566" s="71">
        <v>2500</v>
      </c>
      <c r="H566" s="72">
        <f t="shared" si="8"/>
        <v>21191.720000000092</v>
      </c>
      <c r="I566" s="76">
        <v>4100.01</v>
      </c>
      <c r="J566" t="s">
        <v>780</v>
      </c>
    </row>
    <row r="567" spans="1:10" x14ac:dyDescent="0.25">
      <c r="A567" s="69">
        <v>45567</v>
      </c>
      <c r="B567" s="70" t="s">
        <v>16</v>
      </c>
      <c r="C567" s="70" t="s">
        <v>11</v>
      </c>
      <c r="D567" s="70" t="s">
        <v>3088</v>
      </c>
      <c r="E567" s="73" t="s">
        <v>274</v>
      </c>
      <c r="F567" s="71">
        <v>42.97</v>
      </c>
      <c r="G567" s="71"/>
      <c r="H567" s="72">
        <f t="shared" si="8"/>
        <v>21148.750000000091</v>
      </c>
      <c r="I567" s="76">
        <v>6000.05</v>
      </c>
    </row>
    <row r="568" spans="1:10" x14ac:dyDescent="0.25">
      <c r="A568" s="69">
        <v>45567</v>
      </c>
      <c r="B568" s="70" t="s">
        <v>16</v>
      </c>
      <c r="C568" s="70" t="s">
        <v>11</v>
      </c>
      <c r="D568" s="70" t="s">
        <v>3089</v>
      </c>
      <c r="E568" s="73" t="s">
        <v>274</v>
      </c>
      <c r="F568" s="71">
        <v>49.99</v>
      </c>
      <c r="G568" s="71"/>
      <c r="H568" s="72">
        <f t="shared" si="8"/>
        <v>21098.760000000089</v>
      </c>
      <c r="I568" s="76">
        <v>6000.05</v>
      </c>
      <c r="J568" s="16">
        <f>SUM(F568:F571)</f>
        <v>309.77999999999997</v>
      </c>
    </row>
    <row r="569" spans="1:10" x14ac:dyDescent="0.25">
      <c r="A569" s="69"/>
      <c r="B569" s="70"/>
      <c r="C569" s="70" t="s">
        <v>11</v>
      </c>
      <c r="D569" s="70" t="s">
        <v>2009</v>
      </c>
      <c r="E569" s="73" t="s">
        <v>274</v>
      </c>
      <c r="F569" s="71">
        <v>117.8</v>
      </c>
      <c r="G569" s="71"/>
      <c r="H569" s="72">
        <f t="shared" si="8"/>
        <v>20980.96000000009</v>
      </c>
      <c r="I569" s="76">
        <v>6000.05</v>
      </c>
    </row>
    <row r="570" spans="1:10" x14ac:dyDescent="0.25">
      <c r="A570" s="69"/>
      <c r="B570" s="70"/>
      <c r="C570" s="70" t="s">
        <v>11</v>
      </c>
      <c r="D570" s="70" t="s">
        <v>3090</v>
      </c>
      <c r="E570" s="73" t="s">
        <v>274</v>
      </c>
      <c r="F570" s="71">
        <v>77.989999999999995</v>
      </c>
      <c r="G570" s="71"/>
      <c r="H570" s="72">
        <f t="shared" si="8"/>
        <v>20902.970000000088</v>
      </c>
      <c r="I570" s="76">
        <v>6000.05</v>
      </c>
    </row>
    <row r="571" spans="1:10" x14ac:dyDescent="0.25">
      <c r="A571" s="69"/>
      <c r="B571" s="70"/>
      <c r="C571" s="70" t="s">
        <v>11</v>
      </c>
      <c r="D571" s="70" t="s">
        <v>2961</v>
      </c>
      <c r="E571" s="73" t="s">
        <v>274</v>
      </c>
      <c r="F571" s="71">
        <v>64</v>
      </c>
      <c r="G571" s="71"/>
      <c r="H571" s="72">
        <f t="shared" si="8"/>
        <v>20838.970000000088</v>
      </c>
      <c r="I571" s="76">
        <v>6700.01</v>
      </c>
    </row>
    <row r="572" spans="1:10" x14ac:dyDescent="0.25">
      <c r="A572" s="69">
        <v>45567</v>
      </c>
      <c r="B572" s="70" t="s">
        <v>121</v>
      </c>
      <c r="C572" s="70" t="s">
        <v>531</v>
      </c>
      <c r="D572" s="70" t="s">
        <v>532</v>
      </c>
      <c r="E572" s="73" t="s">
        <v>274</v>
      </c>
      <c r="F572" s="71">
        <v>4000</v>
      </c>
      <c r="G572" s="71"/>
      <c r="H572" s="72">
        <f t="shared" si="8"/>
        <v>16838.970000000088</v>
      </c>
      <c r="I572" s="76">
        <v>1200</v>
      </c>
    </row>
    <row r="573" spans="1:10" x14ac:dyDescent="0.25">
      <c r="A573" s="69">
        <v>45569</v>
      </c>
      <c r="B573" s="70" t="s">
        <v>34</v>
      </c>
      <c r="C573" s="70" t="s">
        <v>2374</v>
      </c>
      <c r="D573" s="70" t="s">
        <v>3091</v>
      </c>
      <c r="E573" s="73" t="s">
        <v>274</v>
      </c>
      <c r="F573" s="71"/>
      <c r="G573" s="71">
        <v>1105</v>
      </c>
      <c r="H573" s="72">
        <f t="shared" si="8"/>
        <v>17943.970000000088</v>
      </c>
      <c r="I573" s="76">
        <v>6000.03</v>
      </c>
    </row>
    <row r="574" spans="1:10" x14ac:dyDescent="0.25">
      <c r="A574" s="69">
        <v>45572</v>
      </c>
      <c r="B574" s="70">
        <v>3411</v>
      </c>
      <c r="C574" s="70" t="s">
        <v>633</v>
      </c>
      <c r="D574" s="70" t="s">
        <v>634</v>
      </c>
      <c r="E574" s="73" t="s">
        <v>274</v>
      </c>
      <c r="F574" s="71">
        <v>55.3</v>
      </c>
      <c r="G574" s="71"/>
      <c r="H574" s="72">
        <f t="shared" si="8"/>
        <v>17888.670000000089</v>
      </c>
      <c r="I574" s="76">
        <v>6900.01</v>
      </c>
    </row>
    <row r="575" spans="1:10" x14ac:dyDescent="0.25">
      <c r="A575" s="69">
        <v>45572</v>
      </c>
      <c r="B575" s="70">
        <v>3412</v>
      </c>
      <c r="C575" s="70" t="s">
        <v>283</v>
      </c>
      <c r="D575" s="70" t="s">
        <v>3092</v>
      </c>
      <c r="E575" s="73" t="s">
        <v>274</v>
      </c>
      <c r="F575" s="71">
        <v>3679.74</v>
      </c>
      <c r="G575" s="71"/>
      <c r="H575" s="72">
        <f t="shared" si="8"/>
        <v>14208.930000000089</v>
      </c>
      <c r="I575" s="76">
        <v>6500.09</v>
      </c>
    </row>
    <row r="576" spans="1:10" x14ac:dyDescent="0.25">
      <c r="A576" s="69">
        <v>45587</v>
      </c>
      <c r="B576" s="70">
        <v>3413</v>
      </c>
      <c r="C576" s="70" t="s">
        <v>350</v>
      </c>
      <c r="D576" s="70" t="s">
        <v>3093</v>
      </c>
      <c r="E576" s="73" t="s">
        <v>274</v>
      </c>
      <c r="F576" s="71">
        <v>1606</v>
      </c>
      <c r="G576" s="71"/>
      <c r="H576" s="72">
        <f t="shared" si="8"/>
        <v>12602.930000000089</v>
      </c>
      <c r="I576" s="76">
        <v>6900.01</v>
      </c>
    </row>
    <row r="577" spans="1:10" x14ac:dyDescent="0.25">
      <c r="A577" s="69">
        <v>45587</v>
      </c>
      <c r="B577" s="70">
        <v>3414</v>
      </c>
      <c r="C577" s="70" t="s">
        <v>11</v>
      </c>
      <c r="D577" s="70" t="s">
        <v>3088</v>
      </c>
      <c r="E577" s="73" t="s">
        <v>274</v>
      </c>
      <c r="F577" s="71">
        <v>48.4</v>
      </c>
      <c r="G577" s="71"/>
      <c r="H577" s="72">
        <f t="shared" si="8"/>
        <v>12554.53000000009</v>
      </c>
      <c r="I577" s="76">
        <v>6000.05</v>
      </c>
    </row>
    <row r="578" spans="1:10" x14ac:dyDescent="0.25">
      <c r="A578" s="69">
        <v>45587</v>
      </c>
      <c r="B578" s="70">
        <v>3415</v>
      </c>
      <c r="C578" s="70" t="s">
        <v>11</v>
      </c>
      <c r="D578" s="70" t="s">
        <v>3094</v>
      </c>
      <c r="E578" s="73" t="s">
        <v>274</v>
      </c>
      <c r="F578" s="71">
        <v>34.299999999999997</v>
      </c>
      <c r="G578" s="71"/>
      <c r="H578" s="72">
        <f t="shared" si="8"/>
        <v>12520.230000000091</v>
      </c>
      <c r="I578" s="76">
        <v>6000.17</v>
      </c>
    </row>
    <row r="579" spans="1:10" x14ac:dyDescent="0.25">
      <c r="A579" s="69">
        <v>45588</v>
      </c>
      <c r="B579" s="70" t="s">
        <v>34</v>
      </c>
      <c r="C579" s="70" t="s">
        <v>3095</v>
      </c>
      <c r="D579" s="70" t="s">
        <v>3096</v>
      </c>
      <c r="E579" s="73" t="s">
        <v>274</v>
      </c>
      <c r="F579" s="71"/>
      <c r="G579" s="71">
        <v>749.05</v>
      </c>
      <c r="H579" s="72">
        <f t="shared" si="8"/>
        <v>13269.28000000009</v>
      </c>
      <c r="I579" s="76">
        <v>7990.01</v>
      </c>
    </row>
    <row r="580" spans="1:10" x14ac:dyDescent="0.25">
      <c r="A580" s="69"/>
      <c r="B580" s="70"/>
      <c r="C580" s="70" t="s">
        <v>1971</v>
      </c>
      <c r="D580" s="70" t="s">
        <v>241</v>
      </c>
      <c r="E580" s="73" t="s">
        <v>274</v>
      </c>
      <c r="F580" s="71"/>
      <c r="G580" s="71">
        <v>600</v>
      </c>
      <c r="H580" s="72">
        <f t="shared" si="8"/>
        <v>13869.28000000009</v>
      </c>
      <c r="I580" s="76">
        <v>4200.0200000000004</v>
      </c>
    </row>
    <row r="581" spans="1:10" x14ac:dyDescent="0.25">
      <c r="A581" s="69">
        <v>45588</v>
      </c>
      <c r="B581" s="70" t="s">
        <v>16</v>
      </c>
      <c r="C581" s="70" t="s">
        <v>624</v>
      </c>
      <c r="D581" s="70" t="s">
        <v>2799</v>
      </c>
      <c r="E581" s="73" t="s">
        <v>274</v>
      </c>
      <c r="F581" s="71">
        <v>487.31</v>
      </c>
      <c r="G581" s="71"/>
      <c r="H581" s="72">
        <f t="shared" si="8"/>
        <v>13381.97000000009</v>
      </c>
      <c r="I581" s="76">
        <v>6500.03</v>
      </c>
    </row>
    <row r="582" spans="1:10" x14ac:dyDescent="0.25">
      <c r="A582" s="69">
        <v>45589</v>
      </c>
      <c r="B582" s="70" t="s">
        <v>34</v>
      </c>
      <c r="C582" s="70" t="s">
        <v>2270</v>
      </c>
      <c r="D582" s="70" t="s">
        <v>35</v>
      </c>
      <c r="E582" s="73" t="s">
        <v>274</v>
      </c>
      <c r="F582" s="71"/>
      <c r="G582" s="71">
        <v>300</v>
      </c>
      <c r="H582" s="72">
        <f t="shared" ref="H582:H609" si="9">SUM(H581-F582+G582)</f>
        <v>13681.97000000009</v>
      </c>
      <c r="I582" s="76">
        <v>4200.01</v>
      </c>
    </row>
    <row r="583" spans="1:10" x14ac:dyDescent="0.25">
      <c r="A583" s="69">
        <v>45589</v>
      </c>
      <c r="B583" s="70">
        <v>3416</v>
      </c>
      <c r="C583" s="70" t="s">
        <v>3097</v>
      </c>
      <c r="D583" s="70" t="s">
        <v>241</v>
      </c>
      <c r="E583" s="73" t="s">
        <v>274</v>
      </c>
      <c r="F583" s="71">
        <v>300</v>
      </c>
      <c r="G583" s="71"/>
      <c r="H583" s="72">
        <f t="shared" si="9"/>
        <v>13381.97000000009</v>
      </c>
      <c r="I583" s="76">
        <v>6000.03</v>
      </c>
    </row>
    <row r="584" spans="1:10" x14ac:dyDescent="0.25">
      <c r="A584" s="69">
        <v>45589</v>
      </c>
      <c r="B584" s="70">
        <v>3417</v>
      </c>
      <c r="C584" s="70" t="s">
        <v>2814</v>
      </c>
      <c r="D584" s="70" t="s">
        <v>3109</v>
      </c>
      <c r="E584" s="73" t="s">
        <v>274</v>
      </c>
      <c r="F584" s="71">
        <v>3996</v>
      </c>
      <c r="G584" s="71"/>
      <c r="H584" s="72">
        <f t="shared" si="9"/>
        <v>9385.9700000000903</v>
      </c>
      <c r="I584" s="76">
        <v>6000.18</v>
      </c>
      <c r="J584" s="16">
        <f>SUM(F584:F593)</f>
        <v>23854.640000000003</v>
      </c>
    </row>
    <row r="585" spans="1:10" x14ac:dyDescent="0.25">
      <c r="A585" s="69"/>
      <c r="B585" s="70"/>
      <c r="C585" s="70" t="s">
        <v>2814</v>
      </c>
      <c r="D585" s="70" t="s">
        <v>3098</v>
      </c>
      <c r="E585" s="73" t="s">
        <v>274</v>
      </c>
      <c r="F585" s="71">
        <v>384</v>
      </c>
      <c r="G585" s="71"/>
      <c r="H585" s="72">
        <f t="shared" si="9"/>
        <v>9001.9700000000903</v>
      </c>
      <c r="I585" s="76">
        <v>6000.18</v>
      </c>
    </row>
    <row r="586" spans="1:10" x14ac:dyDescent="0.25">
      <c r="A586" s="69"/>
      <c r="B586" s="70"/>
      <c r="C586" s="70" t="s">
        <v>2814</v>
      </c>
      <c r="D586" s="70" t="s">
        <v>3099</v>
      </c>
      <c r="E586" s="73" t="s">
        <v>274</v>
      </c>
      <c r="F586" s="71">
        <v>180</v>
      </c>
      <c r="G586" s="71"/>
      <c r="H586" s="72">
        <f t="shared" si="9"/>
        <v>8821.9700000000903</v>
      </c>
      <c r="I586" s="76">
        <v>6900.01</v>
      </c>
    </row>
    <row r="587" spans="1:10" x14ac:dyDescent="0.25">
      <c r="A587" s="69"/>
      <c r="B587" s="70"/>
      <c r="C587" s="70" t="s">
        <v>2814</v>
      </c>
      <c r="D587" s="70" t="s">
        <v>3100</v>
      </c>
      <c r="E587" s="73" t="s">
        <v>274</v>
      </c>
      <c r="F587" s="71">
        <v>400</v>
      </c>
      <c r="G587" s="71"/>
      <c r="H587" s="72">
        <f t="shared" si="9"/>
        <v>8421.9700000000903</v>
      </c>
      <c r="I587" s="76">
        <v>6700.02</v>
      </c>
    </row>
    <row r="588" spans="1:10" x14ac:dyDescent="0.25">
      <c r="A588" s="69"/>
      <c r="B588" s="70"/>
      <c r="C588" s="70" t="s">
        <v>2814</v>
      </c>
      <c r="D588" s="70" t="s">
        <v>3101</v>
      </c>
      <c r="E588" s="73" t="s">
        <v>274</v>
      </c>
      <c r="F588" s="71">
        <v>14780.76</v>
      </c>
      <c r="G588" s="71"/>
      <c r="H588" s="72">
        <f t="shared" si="9"/>
        <v>-6358.7899999999099</v>
      </c>
      <c r="I588" s="76">
        <v>6300.01</v>
      </c>
    </row>
    <row r="589" spans="1:10" x14ac:dyDescent="0.25">
      <c r="A589" s="69"/>
      <c r="B589" s="70"/>
      <c r="C589" s="70" t="s">
        <v>2814</v>
      </c>
      <c r="D589" s="70" t="s">
        <v>3102</v>
      </c>
      <c r="E589" s="73" t="s">
        <v>274</v>
      </c>
      <c r="F589" s="71">
        <v>428</v>
      </c>
      <c r="G589" s="71"/>
      <c r="H589" s="72">
        <f t="shared" si="9"/>
        <v>-6786.7899999999099</v>
      </c>
      <c r="I589" s="76">
        <v>6300.01</v>
      </c>
    </row>
    <row r="590" spans="1:10" x14ac:dyDescent="0.25">
      <c r="A590" s="69"/>
      <c r="B590" s="70"/>
      <c r="C590" s="70" t="s">
        <v>2814</v>
      </c>
      <c r="D590" s="70" t="s">
        <v>3103</v>
      </c>
      <c r="E590" s="73" t="s">
        <v>274</v>
      </c>
      <c r="F590" s="71">
        <v>998.7</v>
      </c>
      <c r="G590" s="71"/>
      <c r="H590" s="72">
        <f t="shared" si="9"/>
        <v>-7785.4899999999097</v>
      </c>
      <c r="I590" s="76">
        <v>6300.01</v>
      </c>
    </row>
    <row r="591" spans="1:10" x14ac:dyDescent="0.25">
      <c r="A591" s="69"/>
      <c r="B591" s="70"/>
      <c r="C591" s="70" t="s">
        <v>2814</v>
      </c>
      <c r="D591" s="70" t="s">
        <v>3104</v>
      </c>
      <c r="E591" s="73" t="s">
        <v>274</v>
      </c>
      <c r="F591" s="71">
        <v>576</v>
      </c>
      <c r="G591" s="71"/>
      <c r="H591" s="72">
        <f t="shared" si="9"/>
        <v>-8361.4899999999107</v>
      </c>
      <c r="I591" s="76">
        <v>6400.04</v>
      </c>
    </row>
    <row r="592" spans="1:10" x14ac:dyDescent="0.25">
      <c r="A592" s="69"/>
      <c r="B592" s="70"/>
      <c r="C592" s="70" t="s">
        <v>2814</v>
      </c>
      <c r="D592" s="70" t="s">
        <v>3105</v>
      </c>
      <c r="E592" s="73" t="s">
        <v>274</v>
      </c>
      <c r="F592" s="71">
        <v>700</v>
      </c>
      <c r="G592" s="71"/>
      <c r="H592" s="72">
        <f t="shared" si="9"/>
        <v>-9061.4899999999107</v>
      </c>
      <c r="I592" s="76">
        <v>6030.02</v>
      </c>
    </row>
    <row r="593" spans="1:11" x14ac:dyDescent="0.25">
      <c r="A593" s="69"/>
      <c r="B593" s="70"/>
      <c r="C593" s="70" t="s">
        <v>2814</v>
      </c>
      <c r="D593" s="70" t="s">
        <v>3106</v>
      </c>
      <c r="E593" s="73" t="s">
        <v>274</v>
      </c>
      <c r="F593" s="71">
        <v>1411.18</v>
      </c>
      <c r="G593" s="71"/>
      <c r="H593" s="72">
        <f t="shared" si="9"/>
        <v>-10472.669999999911</v>
      </c>
      <c r="I593" s="76">
        <v>6700.02</v>
      </c>
    </row>
    <row r="594" spans="1:11" x14ac:dyDescent="0.25">
      <c r="A594" s="69"/>
      <c r="B594" s="70"/>
      <c r="C594" s="70" t="s">
        <v>2814</v>
      </c>
      <c r="D594" s="70" t="s">
        <v>3107</v>
      </c>
      <c r="E594" s="73" t="s">
        <v>274</v>
      </c>
      <c r="F594" s="71">
        <v>-7650</v>
      </c>
      <c r="G594" s="71"/>
      <c r="H594" s="72">
        <f t="shared" si="9"/>
        <v>-2822.6699999999109</v>
      </c>
      <c r="I594" s="76">
        <v>4100.0200000000004</v>
      </c>
      <c r="J594" s="16">
        <f>SUM(G594:G595)</f>
        <v>0</v>
      </c>
    </row>
    <row r="595" spans="1:11" x14ac:dyDescent="0.25">
      <c r="A595" s="69"/>
      <c r="B595" s="70"/>
      <c r="C595" s="70" t="s">
        <v>2814</v>
      </c>
      <c r="D595" s="70" t="s">
        <v>3108</v>
      </c>
      <c r="E595" s="73" t="s">
        <v>274</v>
      </c>
      <c r="F595" s="71">
        <v>-7600</v>
      </c>
      <c r="G595" s="71"/>
      <c r="H595" s="72">
        <f t="shared" si="9"/>
        <v>4777.3300000000891</v>
      </c>
      <c r="I595" s="76">
        <v>4100.0200000000004</v>
      </c>
      <c r="K595" s="16">
        <f>SUM(J584-J594)</f>
        <v>23854.640000000003</v>
      </c>
    </row>
    <row r="596" spans="1:11" x14ac:dyDescent="0.25">
      <c r="A596" s="69">
        <v>45593</v>
      </c>
      <c r="B596" s="70">
        <v>3418</v>
      </c>
      <c r="C596" s="70" t="s">
        <v>94</v>
      </c>
      <c r="D596" s="70"/>
      <c r="E596" s="73" t="s">
        <v>274</v>
      </c>
      <c r="F596" s="71"/>
      <c r="G596" s="71"/>
      <c r="H596" s="72">
        <f t="shared" si="9"/>
        <v>4777.3300000000891</v>
      </c>
      <c r="I596" s="76"/>
    </row>
    <row r="597" spans="1:11" x14ac:dyDescent="0.25">
      <c r="A597" s="69">
        <v>45593</v>
      </c>
      <c r="B597" s="70">
        <v>3419</v>
      </c>
      <c r="C597" s="70" t="s">
        <v>149</v>
      </c>
      <c r="D597" s="70" t="s">
        <v>3110</v>
      </c>
      <c r="E597" s="73" t="s">
        <v>274</v>
      </c>
      <c r="F597" s="71">
        <v>350</v>
      </c>
      <c r="G597" s="71"/>
      <c r="H597" s="72">
        <f t="shared" si="9"/>
        <v>4427.3300000000891</v>
      </c>
      <c r="I597" s="76">
        <v>6000.14</v>
      </c>
    </row>
    <row r="598" spans="1:11" x14ac:dyDescent="0.25">
      <c r="A598" s="69">
        <v>45593</v>
      </c>
      <c r="B598" s="70" t="s">
        <v>34</v>
      </c>
      <c r="C598" s="70" t="s">
        <v>3111</v>
      </c>
      <c r="D598" s="70" t="s">
        <v>2591</v>
      </c>
      <c r="E598" s="73" t="s">
        <v>274</v>
      </c>
      <c r="F598" s="71"/>
      <c r="G598" s="71">
        <v>175</v>
      </c>
      <c r="H598" s="72">
        <f t="shared" si="9"/>
        <v>4602.3300000000891</v>
      </c>
      <c r="I598" s="76">
        <v>4200.0200000000004</v>
      </c>
    </row>
    <row r="599" spans="1:11" x14ac:dyDescent="0.25">
      <c r="A599" s="69"/>
      <c r="B599" s="70"/>
      <c r="C599" s="70"/>
      <c r="D599" s="70" t="s">
        <v>495</v>
      </c>
      <c r="E599" s="73" t="s">
        <v>274</v>
      </c>
      <c r="F599" s="71"/>
      <c r="G599" s="71">
        <v>480</v>
      </c>
      <c r="H599" s="72">
        <f t="shared" si="9"/>
        <v>5082.3300000000891</v>
      </c>
      <c r="I599" s="76">
        <v>4100.0200000000004</v>
      </c>
    </row>
    <row r="600" spans="1:11" x14ac:dyDescent="0.25">
      <c r="A600" s="69">
        <v>45596</v>
      </c>
      <c r="B600" s="70" t="s">
        <v>34</v>
      </c>
      <c r="C600" s="70" t="s">
        <v>1017</v>
      </c>
      <c r="D600" s="70" t="s">
        <v>35</v>
      </c>
      <c r="E600" s="73" t="s">
        <v>274</v>
      </c>
      <c r="F600" s="71"/>
      <c r="G600" s="71">
        <v>150</v>
      </c>
      <c r="H600" s="72">
        <f t="shared" si="9"/>
        <v>5232.3300000000891</v>
      </c>
      <c r="I600" s="76">
        <v>4200.01</v>
      </c>
      <c r="J600" t="s">
        <v>780</v>
      </c>
    </row>
    <row r="601" spans="1:11" x14ac:dyDescent="0.25">
      <c r="A601" s="69">
        <v>45604</v>
      </c>
      <c r="B601" s="70">
        <v>3420</v>
      </c>
      <c r="C601" s="70" t="s">
        <v>2877</v>
      </c>
      <c r="D601" s="70" t="s">
        <v>3112</v>
      </c>
      <c r="E601" s="73" t="s">
        <v>274</v>
      </c>
      <c r="F601" s="71">
        <v>200</v>
      </c>
      <c r="G601" s="71"/>
      <c r="H601" s="72">
        <f t="shared" si="9"/>
        <v>5032.3300000000891</v>
      </c>
      <c r="I601" s="76">
        <v>6700.04</v>
      </c>
    </row>
    <row r="602" spans="1:11" x14ac:dyDescent="0.25">
      <c r="A602" s="69">
        <v>45980</v>
      </c>
      <c r="B602" s="70">
        <v>3421</v>
      </c>
      <c r="C602" s="70" t="s">
        <v>11</v>
      </c>
      <c r="D602" s="70" t="s">
        <v>3115</v>
      </c>
      <c r="E602" s="73" t="s">
        <v>274</v>
      </c>
      <c r="F602" s="71">
        <v>38.6</v>
      </c>
      <c r="G602" s="71"/>
      <c r="H602" s="72">
        <f t="shared" si="9"/>
        <v>4993.7300000000887</v>
      </c>
      <c r="I602" s="76">
        <v>6000.17</v>
      </c>
    </row>
    <row r="603" spans="1:11" x14ac:dyDescent="0.25">
      <c r="A603" s="69">
        <v>45980</v>
      </c>
      <c r="B603" s="70">
        <v>3422</v>
      </c>
      <c r="C603" s="70" t="s">
        <v>11</v>
      </c>
      <c r="D603" s="70" t="s">
        <v>3115</v>
      </c>
      <c r="E603" s="73" t="s">
        <v>274</v>
      </c>
      <c r="F603" s="71">
        <v>63.95</v>
      </c>
      <c r="G603" s="71"/>
      <c r="H603" s="72">
        <f t="shared" si="9"/>
        <v>4929.7800000000889</v>
      </c>
      <c r="I603" s="76">
        <v>6000.17</v>
      </c>
    </row>
    <row r="604" spans="1:11" x14ac:dyDescent="0.25">
      <c r="A604" s="69">
        <v>45987</v>
      </c>
      <c r="B604" s="77" t="s">
        <v>121</v>
      </c>
      <c r="C604" s="70" t="s">
        <v>531</v>
      </c>
      <c r="D604" s="70" t="s">
        <v>532</v>
      </c>
      <c r="E604" s="73" t="s">
        <v>274</v>
      </c>
      <c r="F604" s="71">
        <v>2000</v>
      </c>
      <c r="G604" s="71"/>
      <c r="H604" s="72">
        <f t="shared" si="9"/>
        <v>2929.7800000000889</v>
      </c>
      <c r="I604" s="76">
        <v>1200</v>
      </c>
      <c r="J604" t="s">
        <v>780</v>
      </c>
    </row>
    <row r="605" spans="1:11" x14ac:dyDescent="0.25">
      <c r="A605" s="69">
        <v>46011</v>
      </c>
      <c r="B605" s="70">
        <v>3423</v>
      </c>
      <c r="C605" s="70" t="s">
        <v>11</v>
      </c>
      <c r="D605" s="70" t="s">
        <v>2961</v>
      </c>
      <c r="E605" s="73" t="s">
        <v>274</v>
      </c>
      <c r="F605" s="71">
        <v>54.25</v>
      </c>
      <c r="G605" s="71"/>
      <c r="H605" s="72">
        <f t="shared" si="9"/>
        <v>2875.5300000000889</v>
      </c>
      <c r="I605" s="76">
        <v>6700.01</v>
      </c>
    </row>
    <row r="606" spans="1:11" x14ac:dyDescent="0.25">
      <c r="A606" s="69"/>
      <c r="B606" s="70"/>
      <c r="C606" s="70"/>
      <c r="D606" s="70" t="s">
        <v>2866</v>
      </c>
      <c r="E606" s="73" t="s">
        <v>274</v>
      </c>
      <c r="F606" s="71">
        <v>99.99</v>
      </c>
      <c r="G606" s="71"/>
      <c r="H606" s="72">
        <f t="shared" si="9"/>
        <v>2775.5400000000891</v>
      </c>
      <c r="I606" s="76">
        <v>6000.05</v>
      </c>
    </row>
    <row r="607" spans="1:11" x14ac:dyDescent="0.25">
      <c r="A607" s="69"/>
      <c r="B607" s="70"/>
      <c r="C607" s="70"/>
      <c r="D607" s="70" t="s">
        <v>3113</v>
      </c>
      <c r="E607" s="73" t="s">
        <v>274</v>
      </c>
      <c r="F607" s="71">
        <v>300</v>
      </c>
      <c r="G607" s="71"/>
      <c r="H607" s="72">
        <f t="shared" si="9"/>
        <v>2475.5400000000891</v>
      </c>
      <c r="I607" s="76">
        <v>6900.01</v>
      </c>
    </row>
    <row r="608" spans="1:11" x14ac:dyDescent="0.25">
      <c r="A608" s="69">
        <v>46022</v>
      </c>
      <c r="B608" s="70" t="s">
        <v>16</v>
      </c>
      <c r="C608" s="70" t="s">
        <v>624</v>
      </c>
      <c r="D608" s="70" t="s">
        <v>3114</v>
      </c>
      <c r="E608" s="73" t="s">
        <v>274</v>
      </c>
      <c r="F608" s="71">
        <v>629.02</v>
      </c>
      <c r="G608" s="71"/>
      <c r="H608" s="72">
        <f t="shared" si="9"/>
        <v>1846.5200000000891</v>
      </c>
      <c r="I608" s="76">
        <v>6000.04</v>
      </c>
    </row>
    <row r="609" spans="1:10" x14ac:dyDescent="0.25">
      <c r="A609" s="69">
        <v>46022</v>
      </c>
      <c r="B609" s="70" t="s">
        <v>3117</v>
      </c>
      <c r="C609" s="70" t="s">
        <v>3012</v>
      </c>
      <c r="D609" s="70" t="s">
        <v>3118</v>
      </c>
      <c r="E609" s="73" t="s">
        <v>274</v>
      </c>
      <c r="F609" s="71">
        <v>-330</v>
      </c>
      <c r="G609" s="71"/>
      <c r="H609" s="72">
        <f t="shared" si="9"/>
        <v>2176.5200000000891</v>
      </c>
      <c r="I609" s="76">
        <v>7310.01</v>
      </c>
      <c r="J609" t="s">
        <v>780</v>
      </c>
    </row>
    <row r="610" spans="1:10" x14ac:dyDescent="0.25">
      <c r="A610" s="69"/>
      <c r="B610" s="70"/>
      <c r="C610" s="70"/>
      <c r="D610" s="70"/>
      <c r="E610" s="73"/>
      <c r="F610" s="71"/>
      <c r="G610" s="71"/>
      <c r="H610" s="72"/>
      <c r="I610" s="76"/>
    </row>
    <row r="611" spans="1:10" x14ac:dyDescent="0.25">
      <c r="A611" s="69"/>
      <c r="B611" s="70"/>
      <c r="C611" s="70"/>
      <c r="D611" s="70"/>
      <c r="E611" s="73"/>
      <c r="F611" s="71"/>
      <c r="G611" s="71"/>
      <c r="H611" s="72"/>
      <c r="I611" s="76"/>
    </row>
    <row r="612" spans="1:10" x14ac:dyDescent="0.25">
      <c r="A612" s="69"/>
      <c r="B612" s="70"/>
      <c r="C612" s="70"/>
      <c r="D612" s="70"/>
      <c r="E612" s="73"/>
      <c r="F612" s="71"/>
      <c r="G612" s="71"/>
      <c r="H612" s="72"/>
      <c r="I612" s="76"/>
    </row>
    <row r="613" spans="1:10" x14ac:dyDescent="0.25">
      <c r="A613" s="69"/>
      <c r="B613" s="70"/>
      <c r="C613" s="70"/>
      <c r="D613" s="70"/>
      <c r="E613" s="73"/>
      <c r="F613" s="71"/>
      <c r="G613" s="71"/>
      <c r="H613" s="72"/>
      <c r="I613" s="76"/>
    </row>
    <row r="614" spans="1:10" x14ac:dyDescent="0.25">
      <c r="A614" s="69"/>
      <c r="B614" s="70"/>
      <c r="C614" s="70"/>
      <c r="D614" s="70"/>
      <c r="E614" s="73"/>
      <c r="F614" s="71"/>
      <c r="G614" s="71"/>
      <c r="H614" s="72"/>
      <c r="I614" s="76"/>
    </row>
    <row r="615" spans="1:10" x14ac:dyDescent="0.25">
      <c r="A615" s="69"/>
      <c r="B615" s="70"/>
      <c r="C615" s="70"/>
      <c r="D615" s="70"/>
      <c r="E615" s="73"/>
      <c r="F615" s="71"/>
      <c r="G615" s="71"/>
      <c r="H615" s="72"/>
      <c r="I615" s="76"/>
    </row>
    <row r="616" spans="1:10" x14ac:dyDescent="0.25">
      <c r="A616" s="69"/>
      <c r="B616" s="70"/>
      <c r="C616" s="70"/>
      <c r="D616" s="70"/>
      <c r="E616" s="73"/>
      <c r="F616" s="71"/>
      <c r="G616" s="71"/>
      <c r="H616" s="72"/>
      <c r="I616" s="76"/>
    </row>
    <row r="617" spans="1:10" x14ac:dyDescent="0.25">
      <c r="A617" s="69"/>
      <c r="B617" s="70"/>
      <c r="C617" s="70"/>
      <c r="D617" s="70"/>
      <c r="E617" s="73"/>
      <c r="F617" s="71"/>
      <c r="G617" s="71"/>
      <c r="H617" s="72"/>
      <c r="I617" s="76"/>
    </row>
    <row r="618" spans="1:10" x14ac:dyDescent="0.25">
      <c r="A618" s="69"/>
      <c r="B618" s="70"/>
      <c r="C618" s="70"/>
      <c r="D618" s="70"/>
      <c r="E618" s="73"/>
      <c r="F618" s="71"/>
      <c r="G618" s="71"/>
      <c r="H618" s="72"/>
      <c r="I618" s="76"/>
    </row>
    <row r="623" spans="1:10" x14ac:dyDescent="0.25">
      <c r="D623" t="s">
        <v>1819</v>
      </c>
    </row>
    <row r="625" spans="4:8" x14ac:dyDescent="0.25">
      <c r="D625" t="s">
        <v>1820</v>
      </c>
      <c r="E625" s="54"/>
      <c r="F625" s="60"/>
      <c r="G625" s="60"/>
      <c r="H625" s="1">
        <v>2176.52</v>
      </c>
    </row>
    <row r="626" spans="4:8" x14ac:dyDescent="0.25">
      <c r="D626" t="s">
        <v>1821</v>
      </c>
      <c r="E626" s="54"/>
      <c r="F626" s="60"/>
      <c r="G626" s="60"/>
      <c r="H626" s="16">
        <v>1838.78</v>
      </c>
    </row>
    <row r="627" spans="4:8" x14ac:dyDescent="0.25">
      <c r="D627" t="s">
        <v>1822</v>
      </c>
      <c r="E627" s="54"/>
      <c r="F627" s="60"/>
      <c r="G627" s="60"/>
      <c r="H627" s="16">
        <v>1533.29</v>
      </c>
    </row>
    <row r="628" spans="4:8" x14ac:dyDescent="0.25">
      <c r="E628" s="54"/>
      <c r="F628" s="60"/>
      <c r="G628" s="60"/>
      <c r="H628" s="19"/>
    </row>
    <row r="629" spans="4:8" x14ac:dyDescent="0.25">
      <c r="E629" s="54"/>
      <c r="F629" s="60"/>
      <c r="G629" s="60"/>
      <c r="H629" s="1"/>
    </row>
    <row r="630" spans="4:8" x14ac:dyDescent="0.25">
      <c r="E630" s="54"/>
      <c r="F630" s="60"/>
      <c r="G630" s="60"/>
      <c r="H630" s="1">
        <f>SUM(H625:H628)</f>
        <v>5548.59</v>
      </c>
    </row>
  </sheetData>
  <pageMargins left="0.7" right="0.7" top="0.75" bottom="0.75" header="0.3" footer="0.3"/>
  <pageSetup scale="79" orientation="landscape" horizontalDpi="0" verticalDpi="0" r:id="rId1"/>
  <rowBreaks count="1" manualBreakCount="1">
    <brk id="2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0E46-87E1-4E4F-B731-789991849BBD}">
  <sheetPr>
    <pageSetUpPr fitToPage="1"/>
  </sheetPr>
  <dimension ref="A1:K644"/>
  <sheetViews>
    <sheetView zoomScaleNormal="100" workbookViewId="0">
      <pane ySplit="1" topLeftCell="A134" activePane="bottomLeft" state="frozen"/>
      <selection pane="bottomLeft" activeCell="E381" activeCellId="8" sqref="E144 E150:E157 E162:E167 E202:E204 E206:E214 E246:E249 E313:E318 E328:E330 E381:E385"/>
    </sheetView>
  </sheetViews>
  <sheetFormatPr defaultRowHeight="15" x14ac:dyDescent="0.25"/>
  <cols>
    <col min="1" max="1" width="11.7109375" style="2" customWidth="1"/>
    <col min="2" max="2" width="12.28515625" bestFit="1" customWidth="1"/>
    <col min="3" max="3" width="26.28515625" customWidth="1"/>
    <col min="4" max="4" width="28.140625" customWidth="1"/>
    <col min="5" max="5" width="9.140625" style="54"/>
    <col min="6" max="6" width="11.140625" style="16" customWidth="1"/>
    <col min="7" max="7" width="13.42578125" style="16" bestFit="1" customWidth="1"/>
    <col min="8" max="8" width="13" style="16" bestFit="1" customWidth="1"/>
    <col min="9" max="9" width="10.28515625" style="60" customWidth="1"/>
    <col min="10" max="10" width="11.28515625" bestFit="1" customWidth="1"/>
  </cols>
  <sheetData>
    <row r="1" spans="1:11" s="8" customFormat="1" ht="15.75" x14ac:dyDescent="0.25">
      <c r="A1" s="74" t="s">
        <v>0</v>
      </c>
      <c r="B1" s="39" t="s">
        <v>1</v>
      </c>
      <c r="C1" s="39" t="s">
        <v>4</v>
      </c>
      <c r="D1" s="39" t="s">
        <v>3</v>
      </c>
      <c r="E1" s="106" t="s">
        <v>273</v>
      </c>
      <c r="F1" s="75" t="s">
        <v>5</v>
      </c>
      <c r="G1" s="75" t="s">
        <v>6</v>
      </c>
      <c r="H1" s="75" t="s">
        <v>7</v>
      </c>
      <c r="I1" s="64" t="s">
        <v>2</v>
      </c>
      <c r="J1" s="64" t="s">
        <v>341</v>
      </c>
    </row>
    <row r="3" spans="1:11" ht="15.75" x14ac:dyDescent="0.25">
      <c r="D3" s="4" t="s">
        <v>2530</v>
      </c>
      <c r="H3" s="16">
        <v>22035.5</v>
      </c>
      <c r="J3" t="s">
        <v>780</v>
      </c>
    </row>
    <row r="4" spans="1:11" ht="15.75" x14ac:dyDescent="0.25">
      <c r="D4" s="4" t="s">
        <v>2566</v>
      </c>
      <c r="G4" s="16">
        <v>450</v>
      </c>
      <c r="H4" s="16">
        <v>22485.5</v>
      </c>
    </row>
    <row r="5" spans="1:11" x14ac:dyDescent="0.25">
      <c r="A5" s="69">
        <v>44927</v>
      </c>
      <c r="B5" s="70" t="s">
        <v>16</v>
      </c>
      <c r="C5" s="70" t="s">
        <v>11</v>
      </c>
      <c r="D5" s="70" t="s">
        <v>2523</v>
      </c>
      <c r="E5" s="73" t="s">
        <v>274</v>
      </c>
      <c r="F5" s="71">
        <v>934</v>
      </c>
      <c r="G5" s="71"/>
      <c r="H5" s="72">
        <f>SUM(H4-F5+G5)</f>
        <v>21551.5</v>
      </c>
      <c r="I5" s="76">
        <v>6900.01</v>
      </c>
    </row>
    <row r="6" spans="1:11" x14ac:dyDescent="0.25">
      <c r="A6" s="69"/>
      <c r="B6" s="70"/>
      <c r="C6" s="70"/>
      <c r="D6" s="70" t="s">
        <v>2531</v>
      </c>
      <c r="E6" s="73" t="s">
        <v>274</v>
      </c>
      <c r="F6" s="71">
        <v>27.9</v>
      </c>
      <c r="G6" s="71"/>
      <c r="H6" s="72">
        <f t="shared" ref="H6:H69" si="0">SUM(H5-F6+G6)</f>
        <v>21523.599999999999</v>
      </c>
      <c r="I6" s="76">
        <v>6000.17</v>
      </c>
    </row>
    <row r="7" spans="1:11" x14ac:dyDescent="0.25">
      <c r="A7" s="69"/>
      <c r="B7" s="70"/>
      <c r="C7" s="70"/>
      <c r="D7" s="70" t="s">
        <v>69</v>
      </c>
      <c r="E7" s="73" t="s">
        <v>274</v>
      </c>
      <c r="F7" s="71">
        <v>55.99</v>
      </c>
      <c r="G7" s="71"/>
      <c r="H7" s="72">
        <f t="shared" si="0"/>
        <v>21467.609999999997</v>
      </c>
      <c r="I7" s="76">
        <v>6000.05</v>
      </c>
    </row>
    <row r="8" spans="1:11" x14ac:dyDescent="0.25">
      <c r="A8" s="69"/>
      <c r="B8" s="70"/>
      <c r="C8" s="70"/>
      <c r="D8" s="70" t="s">
        <v>2532</v>
      </c>
      <c r="E8" s="73" t="s">
        <v>274</v>
      </c>
      <c r="F8" s="71">
        <v>1200</v>
      </c>
      <c r="G8" s="71"/>
      <c r="H8" s="72">
        <f t="shared" si="0"/>
        <v>20267.609999999997</v>
      </c>
      <c r="I8" s="76">
        <v>6000.01</v>
      </c>
    </row>
    <row r="9" spans="1:11" x14ac:dyDescent="0.25">
      <c r="A9" s="69"/>
      <c r="B9" s="70"/>
      <c r="C9" s="70"/>
      <c r="D9" s="70" t="s">
        <v>2533</v>
      </c>
      <c r="E9" s="73" t="s">
        <v>274</v>
      </c>
      <c r="F9" s="71">
        <v>44.9</v>
      </c>
      <c r="G9" s="71"/>
      <c r="H9" s="72">
        <f t="shared" si="0"/>
        <v>20222.709999999995</v>
      </c>
      <c r="I9" s="76">
        <v>6700.01</v>
      </c>
    </row>
    <row r="10" spans="1:11" x14ac:dyDescent="0.25">
      <c r="A10" s="69"/>
      <c r="B10" s="70"/>
      <c r="C10" s="70"/>
      <c r="D10" s="70" t="s">
        <v>2531</v>
      </c>
      <c r="E10" s="73" t="s">
        <v>274</v>
      </c>
      <c r="F10" s="71">
        <v>37.5</v>
      </c>
      <c r="G10" s="71"/>
      <c r="H10" s="72">
        <f t="shared" si="0"/>
        <v>20185.209999999995</v>
      </c>
      <c r="I10" s="76">
        <v>6000.17</v>
      </c>
    </row>
    <row r="11" spans="1:11" x14ac:dyDescent="0.25">
      <c r="A11" s="69"/>
      <c r="B11" s="70"/>
      <c r="C11" s="70"/>
      <c r="D11" s="70" t="s">
        <v>2534</v>
      </c>
      <c r="E11" s="73" t="s">
        <v>274</v>
      </c>
      <c r="F11" s="71">
        <v>269.97000000000003</v>
      </c>
      <c r="G11" s="71"/>
      <c r="H11" s="72">
        <f t="shared" si="0"/>
        <v>19915.239999999994</v>
      </c>
      <c r="I11" s="76">
        <v>6000.05</v>
      </c>
    </row>
    <row r="12" spans="1:11" x14ac:dyDescent="0.25">
      <c r="A12" s="69"/>
      <c r="B12" s="70"/>
      <c r="C12" s="70"/>
      <c r="D12" s="70" t="s">
        <v>2535</v>
      </c>
      <c r="E12" s="73" t="s">
        <v>274</v>
      </c>
      <c r="F12" s="71">
        <v>30.35</v>
      </c>
      <c r="G12" s="71"/>
      <c r="H12" s="72">
        <f t="shared" si="0"/>
        <v>19884.889999999996</v>
      </c>
      <c r="I12" s="76">
        <v>6000.14</v>
      </c>
      <c r="K12" s="16"/>
    </row>
    <row r="13" spans="1:11" x14ac:dyDescent="0.25">
      <c r="A13" s="69">
        <v>44929</v>
      </c>
      <c r="B13" s="70">
        <v>2950</v>
      </c>
      <c r="C13" s="70" t="s">
        <v>624</v>
      </c>
      <c r="D13" s="70" t="s">
        <v>2536</v>
      </c>
      <c r="E13" s="73" t="s">
        <v>274</v>
      </c>
      <c r="F13" s="71">
        <v>95.61</v>
      </c>
      <c r="G13" s="71"/>
      <c r="H13" s="72">
        <f t="shared" si="0"/>
        <v>19789.279999999995</v>
      </c>
      <c r="I13" s="76">
        <v>6000.04</v>
      </c>
    </row>
    <row r="14" spans="1:11" x14ac:dyDescent="0.25">
      <c r="A14" s="69">
        <v>44931</v>
      </c>
      <c r="B14" s="70">
        <v>2951</v>
      </c>
      <c r="C14" s="70" t="s">
        <v>31</v>
      </c>
      <c r="D14" s="70" t="s">
        <v>2537</v>
      </c>
      <c r="E14" s="54" t="s">
        <v>274</v>
      </c>
      <c r="F14" s="71">
        <v>900</v>
      </c>
      <c r="G14" s="71"/>
      <c r="H14" s="72">
        <f t="shared" si="0"/>
        <v>18889.279999999995</v>
      </c>
      <c r="I14" s="76">
        <v>6900.01</v>
      </c>
    </row>
    <row r="15" spans="1:11" x14ac:dyDescent="0.25">
      <c r="A15" s="69">
        <v>44935</v>
      </c>
      <c r="B15" s="70" t="s">
        <v>34</v>
      </c>
      <c r="C15" s="70" t="s">
        <v>2538</v>
      </c>
      <c r="D15" s="70" t="s">
        <v>63</v>
      </c>
      <c r="E15" s="73" t="s">
        <v>274</v>
      </c>
      <c r="F15" s="71"/>
      <c r="G15" s="71">
        <v>100</v>
      </c>
      <c r="H15" s="72">
        <f t="shared" si="0"/>
        <v>18989.279999999995</v>
      </c>
      <c r="I15" s="76">
        <v>4900.01</v>
      </c>
    </row>
    <row r="16" spans="1:11" x14ac:dyDescent="0.25">
      <c r="A16" s="69">
        <v>44936</v>
      </c>
      <c r="B16" s="70">
        <v>2952</v>
      </c>
      <c r="C16" s="70" t="s">
        <v>374</v>
      </c>
      <c r="D16" s="70" t="s">
        <v>2539</v>
      </c>
      <c r="E16" s="73" t="s">
        <v>274</v>
      </c>
      <c r="F16" s="71">
        <v>212</v>
      </c>
      <c r="G16" s="71"/>
      <c r="H16" s="72">
        <f t="shared" si="0"/>
        <v>18777.279999999995</v>
      </c>
      <c r="I16" s="76">
        <v>6000.17</v>
      </c>
    </row>
    <row r="17" spans="1:10" x14ac:dyDescent="0.25">
      <c r="A17" s="69">
        <v>44957</v>
      </c>
      <c r="B17" s="70" t="s">
        <v>2542</v>
      </c>
      <c r="C17" s="70" t="s">
        <v>404</v>
      </c>
      <c r="D17" s="70" t="s">
        <v>2543</v>
      </c>
      <c r="E17" s="73" t="s">
        <v>274</v>
      </c>
      <c r="F17" s="71">
        <v>2</v>
      </c>
      <c r="G17" s="71"/>
      <c r="H17" s="72">
        <f t="shared" si="0"/>
        <v>18775.279999999995</v>
      </c>
      <c r="I17" s="76">
        <v>6000.11</v>
      </c>
    </row>
    <row r="18" spans="1:10" x14ac:dyDescent="0.25">
      <c r="A18" s="69">
        <v>44957</v>
      </c>
      <c r="B18" s="70" t="s">
        <v>16</v>
      </c>
      <c r="C18" s="70" t="s">
        <v>2541</v>
      </c>
      <c r="D18" s="70" t="s">
        <v>2545</v>
      </c>
      <c r="E18" s="73" t="s">
        <v>274</v>
      </c>
      <c r="F18" s="71">
        <v>414.43</v>
      </c>
      <c r="G18" s="71"/>
      <c r="H18" s="72">
        <f t="shared" si="0"/>
        <v>18360.849999999995</v>
      </c>
      <c r="I18" s="76">
        <v>7990.03</v>
      </c>
      <c r="J18" t="s">
        <v>780</v>
      </c>
    </row>
    <row r="19" spans="1:10" x14ac:dyDescent="0.25">
      <c r="A19" s="69">
        <v>44958</v>
      </c>
      <c r="B19" s="70">
        <v>2953</v>
      </c>
      <c r="C19" s="70" t="s">
        <v>624</v>
      </c>
      <c r="D19" s="70" t="s">
        <v>2540</v>
      </c>
      <c r="E19" s="73" t="s">
        <v>274</v>
      </c>
      <c r="F19" s="71">
        <v>96.3</v>
      </c>
      <c r="G19" s="71"/>
      <c r="H19" s="72">
        <f t="shared" si="0"/>
        <v>18264.549999999996</v>
      </c>
      <c r="I19" s="76">
        <v>6000.04</v>
      </c>
    </row>
    <row r="20" spans="1:10" x14ac:dyDescent="0.25">
      <c r="A20" s="69">
        <v>44959</v>
      </c>
      <c r="B20" s="70" t="s">
        <v>16</v>
      </c>
      <c r="C20" s="70" t="s">
        <v>1335</v>
      </c>
      <c r="D20" s="70" t="s">
        <v>2553</v>
      </c>
      <c r="E20" s="73" t="s">
        <v>274</v>
      </c>
      <c r="F20" s="71">
        <v>2109</v>
      </c>
      <c r="G20" s="71"/>
      <c r="H20" s="72">
        <f t="shared" si="0"/>
        <v>16155.549999999996</v>
      </c>
      <c r="I20" s="76">
        <v>7990.06</v>
      </c>
    </row>
    <row r="21" spans="1:10" x14ac:dyDescent="0.25">
      <c r="A21" s="69">
        <v>44959</v>
      </c>
      <c r="B21" s="70">
        <v>2954</v>
      </c>
      <c r="C21" s="70" t="s">
        <v>161</v>
      </c>
      <c r="D21" s="70" t="s">
        <v>2544</v>
      </c>
      <c r="E21" s="73" t="s">
        <v>274</v>
      </c>
      <c r="F21" s="71">
        <v>302</v>
      </c>
      <c r="G21" s="71"/>
      <c r="H21" s="72">
        <f t="shared" si="0"/>
        <v>15853.549999999996</v>
      </c>
      <c r="I21" s="76">
        <v>7300.03</v>
      </c>
    </row>
    <row r="22" spans="1:10" x14ac:dyDescent="0.25">
      <c r="A22" s="69">
        <v>44975</v>
      </c>
      <c r="B22" s="70">
        <v>2955</v>
      </c>
      <c r="C22" s="70" t="s">
        <v>11</v>
      </c>
      <c r="D22" s="70" t="s">
        <v>2546</v>
      </c>
      <c r="E22" s="73" t="s">
        <v>274</v>
      </c>
      <c r="F22" s="71">
        <v>149.99</v>
      </c>
      <c r="G22" s="71"/>
      <c r="H22" s="72">
        <f t="shared" si="0"/>
        <v>15703.559999999996</v>
      </c>
      <c r="I22" s="76">
        <v>6000.05</v>
      </c>
    </row>
    <row r="23" spans="1:10" x14ac:dyDescent="0.25">
      <c r="A23" s="69">
        <v>44985</v>
      </c>
      <c r="B23" s="70" t="s">
        <v>2542</v>
      </c>
      <c r="C23" s="70" t="s">
        <v>404</v>
      </c>
      <c r="D23" s="70" t="s">
        <v>2543</v>
      </c>
      <c r="E23" s="73" t="s">
        <v>274</v>
      </c>
      <c r="F23" s="71">
        <v>2</v>
      </c>
      <c r="G23" s="71"/>
      <c r="H23" s="72">
        <f t="shared" si="0"/>
        <v>15701.559999999996</v>
      </c>
      <c r="I23" s="76">
        <v>6000.11</v>
      </c>
      <c r="J23" t="s">
        <v>780</v>
      </c>
    </row>
    <row r="24" spans="1:10" x14ac:dyDescent="0.25">
      <c r="A24" s="69">
        <v>44986</v>
      </c>
      <c r="B24" s="70">
        <v>2956</v>
      </c>
      <c r="C24" s="70" t="s">
        <v>624</v>
      </c>
      <c r="D24" s="70" t="s">
        <v>2547</v>
      </c>
      <c r="E24" s="73" t="s">
        <v>274</v>
      </c>
      <c r="F24" s="71">
        <v>96.3</v>
      </c>
      <c r="G24" s="71"/>
      <c r="H24" s="72">
        <f t="shared" si="0"/>
        <v>15605.259999999997</v>
      </c>
      <c r="I24" s="76">
        <v>6000.04</v>
      </c>
    </row>
    <row r="25" spans="1:10" x14ac:dyDescent="0.25">
      <c r="A25" s="69">
        <v>44992</v>
      </c>
      <c r="B25" s="70" t="s">
        <v>121</v>
      </c>
      <c r="C25" s="70" t="s">
        <v>532</v>
      </c>
      <c r="D25" s="70" t="s">
        <v>1074</v>
      </c>
      <c r="E25" s="73" t="s">
        <v>274</v>
      </c>
      <c r="F25" s="71">
        <v>1500</v>
      </c>
      <c r="G25" s="71"/>
      <c r="H25" s="72">
        <f t="shared" si="0"/>
        <v>14105.259999999997</v>
      </c>
      <c r="I25" s="76">
        <v>1200</v>
      </c>
    </row>
    <row r="26" spans="1:10" x14ac:dyDescent="0.25">
      <c r="A26" s="69">
        <v>44998</v>
      </c>
      <c r="B26" s="70" t="s">
        <v>16</v>
      </c>
      <c r="C26" s="70" t="s">
        <v>1335</v>
      </c>
      <c r="D26" s="70" t="s">
        <v>2548</v>
      </c>
      <c r="E26" s="73" t="s">
        <v>274</v>
      </c>
      <c r="F26" s="71">
        <v>39.130000000000003</v>
      </c>
      <c r="G26" s="71"/>
      <c r="H26" s="72">
        <f t="shared" si="0"/>
        <v>14066.129999999997</v>
      </c>
      <c r="I26" s="76">
        <v>7990.05</v>
      </c>
    </row>
    <row r="27" spans="1:10" x14ac:dyDescent="0.25">
      <c r="A27" s="69">
        <v>44998</v>
      </c>
      <c r="B27" s="70" t="s">
        <v>16</v>
      </c>
      <c r="C27" s="70" t="s">
        <v>1335</v>
      </c>
      <c r="D27" s="70" t="s">
        <v>2549</v>
      </c>
      <c r="E27" s="73" t="s">
        <v>274</v>
      </c>
      <c r="F27" s="71">
        <v>73.45</v>
      </c>
      <c r="G27" s="71"/>
      <c r="H27" s="72">
        <f t="shared" si="0"/>
        <v>13992.679999999997</v>
      </c>
      <c r="I27" s="76">
        <v>7990.05</v>
      </c>
    </row>
    <row r="28" spans="1:10" x14ac:dyDescent="0.25">
      <c r="A28" s="69">
        <v>45001</v>
      </c>
      <c r="B28" s="70">
        <v>2957</v>
      </c>
      <c r="C28" s="70" t="s">
        <v>11</v>
      </c>
      <c r="D28" s="70" t="s">
        <v>630</v>
      </c>
      <c r="E28" s="73" t="s">
        <v>274</v>
      </c>
      <c r="F28" s="71">
        <v>43.77</v>
      </c>
      <c r="G28" s="71"/>
      <c r="H28" s="72">
        <f t="shared" si="0"/>
        <v>13948.909999999996</v>
      </c>
      <c r="I28" s="76">
        <v>6000.05</v>
      </c>
    </row>
    <row r="29" spans="1:10" x14ac:dyDescent="0.25">
      <c r="A29" s="69">
        <v>45001</v>
      </c>
      <c r="B29" s="70">
        <v>2958</v>
      </c>
      <c r="C29" s="70" t="s">
        <v>11</v>
      </c>
      <c r="D29" s="70" t="s">
        <v>2550</v>
      </c>
      <c r="E29" s="73" t="s">
        <v>274</v>
      </c>
      <c r="F29" s="71">
        <v>225</v>
      </c>
      <c r="G29" s="71"/>
      <c r="H29" s="72">
        <f t="shared" si="0"/>
        <v>13723.909999999996</v>
      </c>
      <c r="I29" s="76">
        <v>6900.01</v>
      </c>
    </row>
    <row r="30" spans="1:10" x14ac:dyDescent="0.25">
      <c r="A30" s="69">
        <v>45005</v>
      </c>
      <c r="B30" s="70" t="s">
        <v>16</v>
      </c>
      <c r="C30" s="70" t="s">
        <v>2541</v>
      </c>
      <c r="D30" s="70" t="s">
        <v>2551</v>
      </c>
      <c r="E30" s="73" t="s">
        <v>274</v>
      </c>
      <c r="F30" s="71">
        <v>347.91</v>
      </c>
      <c r="G30" s="71"/>
      <c r="H30" s="72">
        <f t="shared" si="0"/>
        <v>13375.999999999996</v>
      </c>
      <c r="I30" s="76">
        <v>7990.03</v>
      </c>
    </row>
    <row r="31" spans="1:10" x14ac:dyDescent="0.25">
      <c r="A31" s="69">
        <v>45005</v>
      </c>
      <c r="B31" s="70" t="s">
        <v>16</v>
      </c>
      <c r="C31" s="70" t="s">
        <v>2541</v>
      </c>
      <c r="D31" s="70" t="s">
        <v>2552</v>
      </c>
      <c r="E31" s="73" t="s">
        <v>274</v>
      </c>
      <c r="F31" s="71">
        <v>981.9</v>
      </c>
      <c r="G31" s="71"/>
      <c r="H31" s="72">
        <f t="shared" si="0"/>
        <v>12394.099999999997</v>
      </c>
      <c r="I31" s="76">
        <v>7990.03</v>
      </c>
    </row>
    <row r="32" spans="1:10" x14ac:dyDescent="0.25">
      <c r="A32" s="69">
        <v>45015</v>
      </c>
      <c r="B32" s="70">
        <v>2959</v>
      </c>
      <c r="C32" s="70" t="s">
        <v>624</v>
      </c>
      <c r="D32" s="70" t="s">
        <v>2554</v>
      </c>
      <c r="E32" s="73" t="s">
        <v>274</v>
      </c>
      <c r="F32" s="71">
        <v>96.3</v>
      </c>
      <c r="G32" s="71"/>
      <c r="H32" s="72">
        <f t="shared" si="0"/>
        <v>12297.799999999997</v>
      </c>
      <c r="I32" s="76">
        <v>6000.04</v>
      </c>
    </row>
    <row r="33" spans="1:10" x14ac:dyDescent="0.25">
      <c r="A33" s="69">
        <v>45016</v>
      </c>
      <c r="B33" s="70" t="s">
        <v>2542</v>
      </c>
      <c r="C33" s="70" t="s">
        <v>404</v>
      </c>
      <c r="D33" s="70" t="s">
        <v>2543</v>
      </c>
      <c r="E33" s="73" t="s">
        <v>274</v>
      </c>
      <c r="F33" s="71">
        <v>2</v>
      </c>
      <c r="G33" s="71"/>
      <c r="H33" s="72">
        <f t="shared" si="0"/>
        <v>12295.799999999997</v>
      </c>
      <c r="I33" s="76">
        <v>6000.11</v>
      </c>
      <c r="J33" t="s">
        <v>780</v>
      </c>
    </row>
    <row r="34" spans="1:10" x14ac:dyDescent="0.25">
      <c r="A34" s="69">
        <v>45034</v>
      </c>
      <c r="B34" s="70">
        <v>2960</v>
      </c>
      <c r="C34" s="70" t="s">
        <v>11</v>
      </c>
      <c r="D34" s="70" t="s">
        <v>2009</v>
      </c>
      <c r="E34" s="73" t="s">
        <v>274</v>
      </c>
      <c r="F34" s="71">
        <v>8.49</v>
      </c>
      <c r="G34" s="71"/>
      <c r="H34" s="72">
        <f t="shared" si="0"/>
        <v>12287.309999999998</v>
      </c>
      <c r="I34" s="76">
        <v>6000.05</v>
      </c>
    </row>
    <row r="35" spans="1:10" x14ac:dyDescent="0.25">
      <c r="A35" s="69">
        <v>45034</v>
      </c>
      <c r="B35" s="70" t="s">
        <v>34</v>
      </c>
      <c r="C35" s="70" t="s">
        <v>2556</v>
      </c>
      <c r="D35" s="70" t="s">
        <v>1148</v>
      </c>
      <c r="E35" s="73" t="s">
        <v>274</v>
      </c>
      <c r="F35" s="71"/>
      <c r="G35" s="71">
        <v>500</v>
      </c>
      <c r="H35" s="72">
        <f t="shared" si="0"/>
        <v>12787.309999999998</v>
      </c>
      <c r="I35" s="76">
        <v>4200</v>
      </c>
    </row>
    <row r="36" spans="1:10" x14ac:dyDescent="0.25">
      <c r="A36" s="69">
        <v>45040</v>
      </c>
      <c r="B36" s="70">
        <v>2961</v>
      </c>
      <c r="C36" s="70" t="s">
        <v>31</v>
      </c>
      <c r="D36" s="70" t="s">
        <v>792</v>
      </c>
      <c r="E36" s="73" t="s">
        <v>274</v>
      </c>
      <c r="F36" s="71">
        <v>1791.78</v>
      </c>
      <c r="G36" s="71"/>
      <c r="H36" s="72">
        <f t="shared" si="0"/>
        <v>10995.529999999997</v>
      </c>
      <c r="I36" s="76">
        <v>6010.03</v>
      </c>
    </row>
    <row r="37" spans="1:10" x14ac:dyDescent="0.25">
      <c r="A37" s="69">
        <v>45043</v>
      </c>
      <c r="B37" s="70" t="s">
        <v>2542</v>
      </c>
      <c r="C37" s="70" t="s">
        <v>404</v>
      </c>
      <c r="D37" s="70" t="s">
        <v>2543</v>
      </c>
      <c r="E37" s="73" t="s">
        <v>274</v>
      </c>
      <c r="F37" s="71">
        <v>2</v>
      </c>
      <c r="G37" s="71"/>
      <c r="H37" s="72">
        <f t="shared" si="0"/>
        <v>10993.529999999997</v>
      </c>
      <c r="I37" s="76">
        <v>6000.11</v>
      </c>
      <c r="J37" t="s">
        <v>780</v>
      </c>
    </row>
    <row r="38" spans="1:10" x14ac:dyDescent="0.25">
      <c r="A38" s="69">
        <v>45047</v>
      </c>
      <c r="B38" s="70">
        <v>2962</v>
      </c>
      <c r="C38" s="70" t="s">
        <v>624</v>
      </c>
      <c r="D38" s="70" t="s">
        <v>2555</v>
      </c>
      <c r="E38" s="73" t="s">
        <v>274</v>
      </c>
      <c r="F38" s="71">
        <v>95.64</v>
      </c>
      <c r="G38" s="71"/>
      <c r="H38" s="72">
        <f t="shared" si="0"/>
        <v>10897.889999999998</v>
      </c>
      <c r="I38" s="76">
        <v>6000.04</v>
      </c>
    </row>
    <row r="39" spans="1:10" x14ac:dyDescent="0.25">
      <c r="A39" s="69">
        <v>45049</v>
      </c>
      <c r="B39" s="70" t="s">
        <v>34</v>
      </c>
      <c r="C39" s="70" t="s">
        <v>404</v>
      </c>
      <c r="D39" s="70" t="s">
        <v>1148</v>
      </c>
      <c r="E39" s="73" t="s">
        <v>274</v>
      </c>
      <c r="F39" s="71"/>
      <c r="G39" s="71">
        <v>500</v>
      </c>
      <c r="H39" s="72">
        <f t="shared" si="0"/>
        <v>11397.889999999998</v>
      </c>
      <c r="I39" s="76">
        <v>4200.0200000000004</v>
      </c>
    </row>
    <row r="40" spans="1:10" x14ac:dyDescent="0.25">
      <c r="A40" s="69">
        <v>45064</v>
      </c>
      <c r="B40" s="70">
        <v>2963</v>
      </c>
      <c r="C40" s="70" t="s">
        <v>11</v>
      </c>
      <c r="D40" s="70" t="s">
        <v>2558</v>
      </c>
      <c r="E40" s="73" t="s">
        <v>274</v>
      </c>
      <c r="F40" s="71">
        <v>90.43</v>
      </c>
      <c r="G40" s="71"/>
      <c r="H40" s="72">
        <f t="shared" si="0"/>
        <v>11307.459999999997</v>
      </c>
      <c r="I40" s="76">
        <v>6900.01</v>
      </c>
    </row>
    <row r="41" spans="1:10" x14ac:dyDescent="0.25">
      <c r="A41" s="69"/>
      <c r="B41" s="70"/>
      <c r="C41" s="70"/>
      <c r="D41" s="70" t="s">
        <v>630</v>
      </c>
      <c r="E41" s="73" t="s">
        <v>274</v>
      </c>
      <c r="F41" s="71">
        <v>213.96</v>
      </c>
      <c r="G41" s="71"/>
      <c r="H41" s="72">
        <f t="shared" si="0"/>
        <v>11093.499999999998</v>
      </c>
      <c r="I41" s="76">
        <v>6000.05</v>
      </c>
    </row>
    <row r="42" spans="1:10" x14ac:dyDescent="0.25">
      <c r="A42" s="69"/>
      <c r="B42" s="70"/>
      <c r="C42" s="70"/>
      <c r="D42" s="70" t="s">
        <v>2559</v>
      </c>
      <c r="E42" s="73" t="s">
        <v>274</v>
      </c>
      <c r="F42" s="71">
        <v>63</v>
      </c>
      <c r="G42" s="71"/>
      <c r="H42" s="72">
        <f t="shared" si="0"/>
        <v>11030.499999999998</v>
      </c>
      <c r="I42" s="76">
        <v>6000.17</v>
      </c>
    </row>
    <row r="43" spans="1:10" x14ac:dyDescent="0.25">
      <c r="A43" s="69"/>
      <c r="B43" s="70"/>
      <c r="C43" s="70"/>
      <c r="D43" s="70" t="s">
        <v>1388</v>
      </c>
      <c r="E43" s="73" t="s">
        <v>274</v>
      </c>
      <c r="F43" s="71">
        <v>64.45</v>
      </c>
      <c r="G43" s="71"/>
      <c r="H43" s="72">
        <f t="shared" si="0"/>
        <v>10966.049999999997</v>
      </c>
      <c r="I43" s="76">
        <v>6000.17</v>
      </c>
    </row>
    <row r="44" spans="1:10" x14ac:dyDescent="0.25">
      <c r="A44" s="69">
        <v>45064</v>
      </c>
      <c r="B44" s="70">
        <v>2964</v>
      </c>
      <c r="C44" s="70" t="s">
        <v>11</v>
      </c>
      <c r="D44" s="70" t="s">
        <v>2560</v>
      </c>
      <c r="E44" s="73" t="s">
        <v>274</v>
      </c>
      <c r="F44" s="71">
        <v>744</v>
      </c>
      <c r="G44" s="71"/>
      <c r="H44" s="72">
        <f t="shared" si="0"/>
        <v>10222.049999999997</v>
      </c>
      <c r="I44" s="76">
        <v>7310.01</v>
      </c>
    </row>
    <row r="45" spans="1:10" x14ac:dyDescent="0.25">
      <c r="A45" s="69">
        <v>45069</v>
      </c>
      <c r="B45" s="70" t="s">
        <v>34</v>
      </c>
      <c r="C45" s="70" t="s">
        <v>2557</v>
      </c>
      <c r="D45" s="70" t="s">
        <v>1148</v>
      </c>
      <c r="E45" s="73" t="s">
        <v>274</v>
      </c>
      <c r="F45" s="71"/>
      <c r="G45" s="71">
        <v>175</v>
      </c>
      <c r="H45" s="72">
        <f t="shared" si="0"/>
        <v>10397.049999999997</v>
      </c>
      <c r="I45" s="76">
        <v>4200.0200000000004</v>
      </c>
    </row>
    <row r="46" spans="1:10" x14ac:dyDescent="0.25">
      <c r="A46" s="69">
        <v>45076</v>
      </c>
      <c r="B46" s="70">
        <v>2965</v>
      </c>
      <c r="C46" s="70" t="s">
        <v>2561</v>
      </c>
      <c r="D46" s="70" t="s">
        <v>2562</v>
      </c>
      <c r="E46" s="73" t="s">
        <v>336</v>
      </c>
      <c r="F46" s="71">
        <v>450</v>
      </c>
      <c r="G46" s="71"/>
      <c r="H46" s="72">
        <f t="shared" si="0"/>
        <v>9947.0499999999975</v>
      </c>
      <c r="I46" s="76">
        <v>7400.04</v>
      </c>
    </row>
    <row r="47" spans="1:10" x14ac:dyDescent="0.25">
      <c r="A47" s="69">
        <v>45077</v>
      </c>
      <c r="B47" s="70">
        <v>2966</v>
      </c>
      <c r="C47" s="70" t="s">
        <v>624</v>
      </c>
      <c r="D47" s="70" t="s">
        <v>2262</v>
      </c>
      <c r="E47" s="73" t="s">
        <v>336</v>
      </c>
      <c r="F47" s="71">
        <v>95.64</v>
      </c>
      <c r="G47" s="71"/>
      <c r="H47" s="72">
        <f t="shared" si="0"/>
        <v>9851.409999999998</v>
      </c>
      <c r="I47" s="76">
        <v>6000.04</v>
      </c>
    </row>
    <row r="48" spans="1:10" x14ac:dyDescent="0.25">
      <c r="A48" s="69">
        <v>45077</v>
      </c>
      <c r="B48" s="70" t="s">
        <v>2542</v>
      </c>
      <c r="C48" s="70" t="s">
        <v>404</v>
      </c>
      <c r="D48" s="70" t="s">
        <v>2543</v>
      </c>
      <c r="E48" s="73" t="s">
        <v>274</v>
      </c>
      <c r="F48" s="71">
        <v>2</v>
      </c>
      <c r="G48" s="71"/>
      <c r="H48" s="72">
        <f t="shared" si="0"/>
        <v>9849.409999999998</v>
      </c>
      <c r="I48" s="76">
        <v>6000.11</v>
      </c>
      <c r="J48" t="s">
        <v>780</v>
      </c>
    </row>
    <row r="49" spans="1:10" x14ac:dyDescent="0.25">
      <c r="A49" s="69">
        <v>45084</v>
      </c>
      <c r="B49" s="70" t="s">
        <v>34</v>
      </c>
      <c r="C49" s="70" t="s">
        <v>149</v>
      </c>
      <c r="D49" s="70" t="s">
        <v>2563</v>
      </c>
      <c r="E49" s="73" t="s">
        <v>336</v>
      </c>
      <c r="F49" s="71"/>
      <c r="G49" s="71">
        <v>60000</v>
      </c>
      <c r="H49" s="72">
        <f t="shared" si="0"/>
        <v>69849.41</v>
      </c>
      <c r="I49" s="76">
        <v>4300.0200000000004</v>
      </c>
    </row>
    <row r="50" spans="1:10" x14ac:dyDescent="0.25">
      <c r="A50" s="69">
        <v>45085</v>
      </c>
      <c r="B50" s="77">
        <v>2989</v>
      </c>
      <c r="C50" s="70" t="s">
        <v>2275</v>
      </c>
      <c r="D50" s="70" t="s">
        <v>444</v>
      </c>
      <c r="E50" s="73" t="s">
        <v>336</v>
      </c>
      <c r="F50" s="71">
        <v>47700</v>
      </c>
      <c r="G50" s="71"/>
      <c r="H50" s="72">
        <f t="shared" si="0"/>
        <v>22149.410000000003</v>
      </c>
      <c r="I50" s="76">
        <v>6010.02</v>
      </c>
      <c r="J50" s="57" t="s">
        <v>2567</v>
      </c>
    </row>
    <row r="51" spans="1:10" x14ac:dyDescent="0.25">
      <c r="A51" s="69">
        <v>45089</v>
      </c>
      <c r="B51" s="70">
        <v>2967</v>
      </c>
      <c r="C51" s="70" t="s">
        <v>2056</v>
      </c>
      <c r="D51" s="70" t="s">
        <v>2565</v>
      </c>
      <c r="E51" s="73" t="s">
        <v>336</v>
      </c>
      <c r="F51" s="71">
        <v>300</v>
      </c>
      <c r="G51" s="71"/>
      <c r="H51" s="72">
        <f t="shared" si="0"/>
        <v>21849.410000000003</v>
      </c>
      <c r="I51" s="76">
        <v>6000.03</v>
      </c>
    </row>
    <row r="52" spans="1:10" x14ac:dyDescent="0.25">
      <c r="A52" s="69">
        <v>45089</v>
      </c>
      <c r="B52" s="70">
        <v>2968</v>
      </c>
      <c r="C52" s="70" t="s">
        <v>99</v>
      </c>
      <c r="D52" s="70" t="s">
        <v>2564</v>
      </c>
      <c r="E52" s="73" t="s">
        <v>336</v>
      </c>
      <c r="F52" s="71">
        <v>85</v>
      </c>
      <c r="G52" s="71"/>
      <c r="H52" s="72">
        <f t="shared" si="0"/>
        <v>21764.410000000003</v>
      </c>
      <c r="I52" s="76">
        <v>6700.04</v>
      </c>
    </row>
    <row r="53" spans="1:10" x14ac:dyDescent="0.25">
      <c r="A53" s="69">
        <v>45089</v>
      </c>
      <c r="B53" s="70" t="s">
        <v>34</v>
      </c>
      <c r="C53" s="70" t="s">
        <v>1574</v>
      </c>
      <c r="D53" s="70" t="s">
        <v>451</v>
      </c>
      <c r="E53" s="73" t="s">
        <v>336</v>
      </c>
      <c r="F53" s="71"/>
      <c r="G53" s="71">
        <v>300</v>
      </c>
      <c r="H53" s="72">
        <f t="shared" si="0"/>
        <v>22064.410000000003</v>
      </c>
      <c r="I53" s="76">
        <v>4200.01</v>
      </c>
    </row>
    <row r="54" spans="1:10" x14ac:dyDescent="0.25">
      <c r="A54" s="69">
        <v>45091</v>
      </c>
      <c r="B54" s="70" t="s">
        <v>34</v>
      </c>
      <c r="C54" s="70" t="s">
        <v>2573</v>
      </c>
      <c r="D54" s="70" t="s">
        <v>1148</v>
      </c>
      <c r="E54" s="73" t="s">
        <v>336</v>
      </c>
      <c r="F54" s="71"/>
      <c r="G54" s="71">
        <v>500</v>
      </c>
      <c r="H54" s="72">
        <f t="shared" si="0"/>
        <v>22564.410000000003</v>
      </c>
      <c r="I54" s="76">
        <v>4200.0200000000004</v>
      </c>
    </row>
    <row r="55" spans="1:10" x14ac:dyDescent="0.25">
      <c r="A55" s="69"/>
      <c r="B55" s="70"/>
      <c r="C55" s="70" t="s">
        <v>1966</v>
      </c>
      <c r="D55" s="70" t="s">
        <v>451</v>
      </c>
      <c r="E55" s="73" t="s">
        <v>336</v>
      </c>
      <c r="F55" s="71"/>
      <c r="G55" s="71">
        <v>300</v>
      </c>
      <c r="H55" s="72">
        <f t="shared" si="0"/>
        <v>22864.410000000003</v>
      </c>
      <c r="I55" s="76">
        <v>4200.01</v>
      </c>
    </row>
    <row r="56" spans="1:10" x14ac:dyDescent="0.25">
      <c r="A56" s="69">
        <v>45091</v>
      </c>
      <c r="B56" s="70">
        <v>2969</v>
      </c>
      <c r="C56" s="70" t="s">
        <v>94</v>
      </c>
      <c r="D56" s="70"/>
      <c r="E56" s="73" t="s">
        <v>336</v>
      </c>
      <c r="F56" s="71"/>
      <c r="G56" s="71"/>
      <c r="H56" s="72">
        <f t="shared" si="0"/>
        <v>22864.410000000003</v>
      </c>
      <c r="I56" s="76"/>
    </row>
    <row r="57" spans="1:10" x14ac:dyDescent="0.25">
      <c r="A57" s="69">
        <v>45096</v>
      </c>
      <c r="B57" s="70">
        <v>2970</v>
      </c>
      <c r="C57" s="70" t="s">
        <v>2568</v>
      </c>
      <c r="D57" s="70" t="s">
        <v>2569</v>
      </c>
      <c r="E57" s="73" t="s">
        <v>336</v>
      </c>
      <c r="F57" s="71">
        <v>516.46</v>
      </c>
      <c r="G57" s="71"/>
      <c r="H57" s="72">
        <f t="shared" si="0"/>
        <v>22347.950000000004</v>
      </c>
      <c r="I57" s="76">
        <v>6300.09</v>
      </c>
    </row>
    <row r="58" spans="1:10" x14ac:dyDescent="0.25">
      <c r="A58" s="69">
        <v>45096</v>
      </c>
      <c r="B58" s="70">
        <v>2971</v>
      </c>
      <c r="C58" s="70" t="s">
        <v>624</v>
      </c>
      <c r="D58" s="70" t="s">
        <v>2570</v>
      </c>
      <c r="E58" s="73" t="s">
        <v>336</v>
      </c>
      <c r="F58" s="71">
        <v>95.64</v>
      </c>
      <c r="G58" s="71"/>
      <c r="H58" s="72">
        <f t="shared" si="0"/>
        <v>22252.310000000005</v>
      </c>
      <c r="I58" s="76">
        <v>6000.04</v>
      </c>
    </row>
    <row r="59" spans="1:10" x14ac:dyDescent="0.25">
      <c r="A59" s="69">
        <v>45097</v>
      </c>
      <c r="B59" s="70" t="s">
        <v>34</v>
      </c>
      <c r="C59" s="70" t="s">
        <v>1921</v>
      </c>
      <c r="D59" s="70" t="s">
        <v>370</v>
      </c>
      <c r="E59" s="73" t="s">
        <v>336</v>
      </c>
      <c r="F59" s="71"/>
      <c r="G59" s="71">
        <v>800</v>
      </c>
      <c r="H59" s="72">
        <f t="shared" si="0"/>
        <v>23052.310000000005</v>
      </c>
      <c r="I59" s="76">
        <v>4500.01</v>
      </c>
    </row>
    <row r="60" spans="1:10" x14ac:dyDescent="0.25">
      <c r="A60" s="69"/>
      <c r="B60" s="70"/>
      <c r="C60" s="70" t="s">
        <v>446</v>
      </c>
      <c r="D60" t="s">
        <v>370</v>
      </c>
      <c r="E60" s="73" t="s">
        <v>336</v>
      </c>
      <c r="F60" s="71"/>
      <c r="G60" s="71">
        <v>5600</v>
      </c>
      <c r="H60" s="72">
        <f t="shared" si="0"/>
        <v>28652.310000000005</v>
      </c>
      <c r="I60" s="76">
        <v>4500.01</v>
      </c>
    </row>
    <row r="61" spans="1:10" x14ac:dyDescent="0.25">
      <c r="A61" s="69"/>
      <c r="B61" s="70"/>
      <c r="C61" s="70" t="s">
        <v>446</v>
      </c>
      <c r="D61" t="s">
        <v>451</v>
      </c>
      <c r="E61" s="73" t="s">
        <v>336</v>
      </c>
      <c r="F61" s="71"/>
      <c r="G61" s="71">
        <v>900</v>
      </c>
      <c r="H61" s="72">
        <f t="shared" si="0"/>
        <v>29552.310000000005</v>
      </c>
      <c r="I61" s="76">
        <v>4200.01</v>
      </c>
    </row>
    <row r="62" spans="1:10" x14ac:dyDescent="0.25">
      <c r="A62" s="69"/>
      <c r="B62" s="70"/>
      <c r="C62" s="70" t="s">
        <v>446</v>
      </c>
      <c r="D62" t="s">
        <v>841</v>
      </c>
      <c r="E62" s="73" t="s">
        <v>336</v>
      </c>
      <c r="F62" s="71"/>
      <c r="G62" s="71">
        <v>1000</v>
      </c>
      <c r="H62" s="72">
        <f t="shared" si="0"/>
        <v>30552.310000000005</v>
      </c>
      <c r="I62" s="76">
        <v>4900.05</v>
      </c>
    </row>
    <row r="63" spans="1:10" x14ac:dyDescent="0.25">
      <c r="A63" s="69"/>
      <c r="B63" s="70"/>
      <c r="C63" s="70" t="s">
        <v>510</v>
      </c>
      <c r="D63" t="s">
        <v>370</v>
      </c>
      <c r="E63" s="73" t="s">
        <v>336</v>
      </c>
      <c r="F63" s="71"/>
      <c r="G63" s="71">
        <v>400</v>
      </c>
      <c r="H63" s="72">
        <f t="shared" si="0"/>
        <v>30952.310000000005</v>
      </c>
      <c r="I63" s="76">
        <v>4500.01</v>
      </c>
    </row>
    <row r="64" spans="1:10" x14ac:dyDescent="0.25">
      <c r="A64" s="69"/>
      <c r="B64" s="70"/>
      <c r="C64" s="70" t="s">
        <v>512</v>
      </c>
      <c r="D64" t="s">
        <v>370</v>
      </c>
      <c r="E64" s="73" t="s">
        <v>336</v>
      </c>
      <c r="F64" s="71"/>
      <c r="G64" s="71">
        <v>400</v>
      </c>
      <c r="H64" s="72">
        <f t="shared" si="0"/>
        <v>31352.310000000005</v>
      </c>
      <c r="I64" s="76">
        <v>4500.01</v>
      </c>
    </row>
    <row r="65" spans="1:10" x14ac:dyDescent="0.25">
      <c r="A65" s="69"/>
      <c r="B65" s="70"/>
      <c r="C65" s="70" t="s">
        <v>1520</v>
      </c>
      <c r="D65" t="s">
        <v>370</v>
      </c>
      <c r="E65" s="73" t="s">
        <v>336</v>
      </c>
      <c r="F65" s="71"/>
      <c r="G65" s="71">
        <v>800</v>
      </c>
      <c r="H65" s="72">
        <f t="shared" si="0"/>
        <v>32152.310000000005</v>
      </c>
      <c r="I65" s="76">
        <v>4500.01</v>
      </c>
    </row>
    <row r="66" spans="1:10" x14ac:dyDescent="0.25">
      <c r="A66" s="69"/>
      <c r="B66" s="70"/>
      <c r="C66" s="70" t="s">
        <v>1520</v>
      </c>
      <c r="D66" s="70" t="s">
        <v>495</v>
      </c>
      <c r="E66" s="73" t="s">
        <v>336</v>
      </c>
      <c r="F66" s="71"/>
      <c r="G66" s="71">
        <v>1100</v>
      </c>
      <c r="H66" s="72">
        <f t="shared" si="0"/>
        <v>33252.310000000005</v>
      </c>
      <c r="I66" s="76">
        <v>4100.0200000000004</v>
      </c>
    </row>
    <row r="67" spans="1:10" x14ac:dyDescent="0.25">
      <c r="A67" s="69"/>
      <c r="B67" s="70"/>
      <c r="C67" s="70" t="s">
        <v>2574</v>
      </c>
      <c r="D67" s="70" t="s">
        <v>451</v>
      </c>
      <c r="E67" s="73" t="s">
        <v>336</v>
      </c>
      <c r="F67" s="71"/>
      <c r="G67" s="71">
        <v>300</v>
      </c>
      <c r="H67" s="72">
        <f t="shared" si="0"/>
        <v>33552.310000000005</v>
      </c>
      <c r="I67" s="76">
        <v>4200.01</v>
      </c>
    </row>
    <row r="68" spans="1:10" x14ac:dyDescent="0.25">
      <c r="A68" s="69"/>
      <c r="B68" s="70"/>
      <c r="C68" s="70" t="s">
        <v>2593</v>
      </c>
      <c r="D68" s="70" t="s">
        <v>451</v>
      </c>
      <c r="E68" s="73" t="s">
        <v>336</v>
      </c>
      <c r="F68" s="71"/>
      <c r="G68" s="71">
        <v>300</v>
      </c>
      <c r="H68" s="72">
        <f t="shared" si="0"/>
        <v>33852.310000000005</v>
      </c>
      <c r="I68" s="76">
        <v>4200.01</v>
      </c>
    </row>
    <row r="69" spans="1:10" x14ac:dyDescent="0.25">
      <c r="A69" s="69">
        <v>45099</v>
      </c>
      <c r="B69" s="70">
        <v>2972</v>
      </c>
      <c r="C69" s="70" t="s">
        <v>493</v>
      </c>
      <c r="D69" s="70" t="s">
        <v>2571</v>
      </c>
      <c r="E69" s="73" t="s">
        <v>336</v>
      </c>
      <c r="F69" s="71">
        <v>49.77</v>
      </c>
      <c r="G69" s="71"/>
      <c r="H69" s="72">
        <f t="shared" si="0"/>
        <v>33802.540000000008</v>
      </c>
      <c r="I69" s="76">
        <v>6700.04</v>
      </c>
      <c r="J69" s="16">
        <f>SUM(G59:G68)</f>
        <v>11600</v>
      </c>
    </row>
    <row r="70" spans="1:10" x14ac:dyDescent="0.25">
      <c r="A70" s="69">
        <v>45099</v>
      </c>
      <c r="B70" s="70" t="s">
        <v>34</v>
      </c>
      <c r="C70" s="70" t="s">
        <v>2281</v>
      </c>
      <c r="D70" s="70" t="s">
        <v>1148</v>
      </c>
      <c r="E70" s="73" t="s">
        <v>336</v>
      </c>
      <c r="F70" s="71"/>
      <c r="G70" s="71">
        <v>300</v>
      </c>
      <c r="H70" s="72">
        <f t="shared" ref="H70:H133" si="1">SUM(H69-F70+G70)</f>
        <v>34102.540000000008</v>
      </c>
      <c r="I70" s="76">
        <v>4200.0200000000004</v>
      </c>
    </row>
    <row r="71" spans="1:10" x14ac:dyDescent="0.25">
      <c r="A71" s="69"/>
      <c r="B71" s="70"/>
      <c r="C71" s="70" t="s">
        <v>833</v>
      </c>
      <c r="D71" s="70" t="s">
        <v>2591</v>
      </c>
      <c r="E71" s="73" t="s">
        <v>336</v>
      </c>
      <c r="F71" s="71"/>
      <c r="G71" s="71">
        <v>175</v>
      </c>
      <c r="H71" s="72">
        <f t="shared" si="1"/>
        <v>34277.540000000008</v>
      </c>
      <c r="I71" s="76">
        <v>4200.0200000000004</v>
      </c>
    </row>
    <row r="72" spans="1:10" x14ac:dyDescent="0.25">
      <c r="A72" s="69"/>
      <c r="B72" s="70"/>
      <c r="C72" s="70" t="s">
        <v>2575</v>
      </c>
      <c r="D72" s="70" t="s">
        <v>1148</v>
      </c>
      <c r="E72" s="73" t="s">
        <v>336</v>
      </c>
      <c r="F72" s="71"/>
      <c r="G72" s="71">
        <v>500</v>
      </c>
      <c r="H72" s="72">
        <f t="shared" si="1"/>
        <v>34777.540000000008</v>
      </c>
      <c r="I72" s="76">
        <v>4200.0200000000004</v>
      </c>
    </row>
    <row r="73" spans="1:10" x14ac:dyDescent="0.25">
      <c r="A73" s="69"/>
      <c r="B73" s="70"/>
      <c r="C73" s="70" t="s">
        <v>2576</v>
      </c>
      <c r="D73" s="70" t="s">
        <v>1148</v>
      </c>
      <c r="E73" s="73" t="s">
        <v>336</v>
      </c>
      <c r="F73" s="71"/>
      <c r="G73" s="71">
        <v>300</v>
      </c>
      <c r="H73" s="72">
        <f t="shared" si="1"/>
        <v>35077.540000000008</v>
      </c>
      <c r="I73" s="76">
        <v>4200.0200000000004</v>
      </c>
    </row>
    <row r="74" spans="1:10" x14ac:dyDescent="0.25">
      <c r="A74" s="69"/>
      <c r="B74" s="70"/>
      <c r="C74" s="70" t="s">
        <v>2594</v>
      </c>
      <c r="D74" s="70" t="s">
        <v>2595</v>
      </c>
      <c r="E74" s="73" t="s">
        <v>336</v>
      </c>
      <c r="F74" s="71"/>
      <c r="G74" s="71">
        <v>300</v>
      </c>
      <c r="H74" s="72">
        <f t="shared" si="1"/>
        <v>35377.540000000008</v>
      </c>
      <c r="I74" s="76">
        <v>4200.0200000000004</v>
      </c>
    </row>
    <row r="75" spans="1:10" x14ac:dyDescent="0.25">
      <c r="A75" s="69"/>
      <c r="B75" s="70"/>
      <c r="C75" s="70" t="s">
        <v>2577</v>
      </c>
      <c r="D75" s="70" t="s">
        <v>2595</v>
      </c>
      <c r="E75" s="73" t="s">
        <v>336</v>
      </c>
      <c r="F75" s="71"/>
      <c r="G75" s="71">
        <v>300</v>
      </c>
      <c r="H75" s="72">
        <f t="shared" si="1"/>
        <v>35677.540000000008</v>
      </c>
      <c r="I75" s="76">
        <v>4200.0200000000004</v>
      </c>
    </row>
    <row r="76" spans="1:10" x14ac:dyDescent="0.25">
      <c r="A76" s="69"/>
      <c r="B76" s="70"/>
      <c r="C76" s="70" t="s">
        <v>2180</v>
      </c>
      <c r="D76" s="70" t="s">
        <v>2591</v>
      </c>
      <c r="E76" s="73" t="s">
        <v>336</v>
      </c>
      <c r="F76" s="71"/>
      <c r="G76" s="71">
        <v>175</v>
      </c>
      <c r="H76" s="72">
        <f t="shared" si="1"/>
        <v>35852.540000000008</v>
      </c>
      <c r="I76" s="76">
        <v>4200.0200000000004</v>
      </c>
    </row>
    <row r="77" spans="1:10" x14ac:dyDescent="0.25">
      <c r="A77" s="69"/>
      <c r="B77" s="70"/>
      <c r="C77" s="70" t="s">
        <v>429</v>
      </c>
      <c r="D77" s="70" t="s">
        <v>2591</v>
      </c>
      <c r="E77" s="73" t="s">
        <v>336</v>
      </c>
      <c r="F77" s="71"/>
      <c r="G77" s="71">
        <v>300</v>
      </c>
      <c r="H77" s="72">
        <f t="shared" si="1"/>
        <v>36152.540000000008</v>
      </c>
      <c r="I77" s="76">
        <v>4200.0200000000004</v>
      </c>
      <c r="J77" s="16">
        <f>SUM(G70:G77)</f>
        <v>2350</v>
      </c>
    </row>
    <row r="78" spans="1:10" x14ac:dyDescent="0.25">
      <c r="A78" s="69">
        <v>45099</v>
      </c>
      <c r="B78" s="70">
        <v>2973</v>
      </c>
      <c r="C78" s="70" t="s">
        <v>92</v>
      </c>
      <c r="D78" s="70" t="s">
        <v>888</v>
      </c>
      <c r="E78" s="73" t="s">
        <v>336</v>
      </c>
      <c r="F78" s="71">
        <v>180</v>
      </c>
      <c r="G78" s="71"/>
      <c r="H78" s="72">
        <f t="shared" si="1"/>
        <v>35972.540000000008</v>
      </c>
      <c r="I78" s="76">
        <v>6900.03</v>
      </c>
    </row>
    <row r="79" spans="1:10" x14ac:dyDescent="0.25">
      <c r="A79" s="69">
        <v>45099</v>
      </c>
      <c r="B79" s="70">
        <v>2974</v>
      </c>
      <c r="C79" s="70" t="s">
        <v>1738</v>
      </c>
      <c r="D79" s="70" t="s">
        <v>2592</v>
      </c>
      <c r="E79" s="73" t="s">
        <v>336</v>
      </c>
      <c r="F79" s="71">
        <v>255</v>
      </c>
      <c r="G79" s="71"/>
      <c r="H79" s="72">
        <f t="shared" si="1"/>
        <v>35717.540000000008</v>
      </c>
      <c r="I79" s="76">
        <v>6700.04</v>
      </c>
    </row>
    <row r="80" spans="1:10" x14ac:dyDescent="0.25">
      <c r="A80" s="69">
        <v>45100</v>
      </c>
      <c r="B80" s="70" t="s">
        <v>34</v>
      </c>
      <c r="C80" s="70" t="s">
        <v>2277</v>
      </c>
      <c r="D80" s="70" t="s">
        <v>370</v>
      </c>
      <c r="E80" s="73" t="s">
        <v>336</v>
      </c>
      <c r="F80" s="71"/>
      <c r="G80" s="71">
        <v>800</v>
      </c>
      <c r="H80" s="72">
        <f t="shared" si="1"/>
        <v>36517.540000000008</v>
      </c>
      <c r="I80" s="76">
        <v>4500.01</v>
      </c>
    </row>
    <row r="81" spans="1:9" x14ac:dyDescent="0.25">
      <c r="A81" s="69"/>
      <c r="B81" s="70"/>
      <c r="C81" s="70" t="s">
        <v>2277</v>
      </c>
      <c r="D81" s="70" t="s">
        <v>451</v>
      </c>
      <c r="E81" s="73" t="s">
        <v>336</v>
      </c>
      <c r="F81" s="71"/>
      <c r="G81" s="71">
        <v>150</v>
      </c>
      <c r="H81" s="72">
        <f t="shared" si="1"/>
        <v>36667.540000000008</v>
      </c>
      <c r="I81" s="76">
        <v>4200.01</v>
      </c>
    </row>
    <row r="82" spans="1:9" x14ac:dyDescent="0.25">
      <c r="A82" s="69"/>
      <c r="B82" s="70"/>
      <c r="C82" s="70" t="s">
        <v>2596</v>
      </c>
      <c r="D82" s="70" t="s">
        <v>370</v>
      </c>
      <c r="E82" s="73" t="s">
        <v>336</v>
      </c>
      <c r="F82" s="71"/>
      <c r="G82" s="71">
        <v>800</v>
      </c>
      <c r="H82" s="72">
        <f t="shared" si="1"/>
        <v>37467.540000000008</v>
      </c>
      <c r="I82" s="76">
        <v>4500.01</v>
      </c>
    </row>
    <row r="83" spans="1:9" x14ac:dyDescent="0.25">
      <c r="A83" s="69"/>
      <c r="B83" s="70"/>
      <c r="C83" s="70" t="s">
        <v>2597</v>
      </c>
      <c r="D83" s="70" t="s">
        <v>370</v>
      </c>
      <c r="E83" s="73" t="s">
        <v>336</v>
      </c>
      <c r="F83" s="71"/>
      <c r="G83" s="71">
        <v>800</v>
      </c>
      <c r="H83" s="72">
        <f t="shared" si="1"/>
        <v>38267.540000000008</v>
      </c>
      <c r="I83" s="76">
        <v>4500.01</v>
      </c>
    </row>
    <row r="84" spans="1:9" x14ac:dyDescent="0.25">
      <c r="A84" s="69"/>
      <c r="B84" s="70"/>
      <c r="C84" s="70" t="s">
        <v>369</v>
      </c>
      <c r="D84" s="70" t="s">
        <v>370</v>
      </c>
      <c r="E84" s="73" t="s">
        <v>336</v>
      </c>
      <c r="F84" s="71"/>
      <c r="G84" s="71">
        <v>800</v>
      </c>
      <c r="H84" s="72">
        <f t="shared" si="1"/>
        <v>39067.540000000008</v>
      </c>
      <c r="I84" s="76">
        <v>4500.01</v>
      </c>
    </row>
    <row r="85" spans="1:9" x14ac:dyDescent="0.25">
      <c r="A85" s="69"/>
      <c r="B85" s="70"/>
      <c r="C85" s="70" t="s">
        <v>369</v>
      </c>
      <c r="D85" s="70" t="s">
        <v>451</v>
      </c>
      <c r="E85" s="73" t="s">
        <v>336</v>
      </c>
      <c r="F85" s="71"/>
      <c r="G85" s="71">
        <v>150</v>
      </c>
      <c r="H85" s="72">
        <f t="shared" si="1"/>
        <v>39217.540000000008</v>
      </c>
      <c r="I85" s="76">
        <v>4200.01</v>
      </c>
    </row>
    <row r="86" spans="1:9" x14ac:dyDescent="0.25">
      <c r="A86" s="69"/>
      <c r="B86" s="70"/>
      <c r="C86" s="70" t="s">
        <v>369</v>
      </c>
      <c r="D86" s="70" t="s">
        <v>495</v>
      </c>
      <c r="E86" s="73" t="s">
        <v>336</v>
      </c>
      <c r="F86" s="71"/>
      <c r="G86" s="71">
        <v>1100</v>
      </c>
      <c r="H86" s="72">
        <f t="shared" si="1"/>
        <v>40317.540000000008</v>
      </c>
      <c r="I86" s="76">
        <v>4100.0200000000004</v>
      </c>
    </row>
    <row r="87" spans="1:9" x14ac:dyDescent="0.25">
      <c r="A87" s="69"/>
      <c r="B87" s="70"/>
      <c r="C87" s="70" t="s">
        <v>2578</v>
      </c>
      <c r="D87" s="70" t="s">
        <v>370</v>
      </c>
      <c r="E87" s="73" t="s">
        <v>336</v>
      </c>
      <c r="F87" s="71"/>
      <c r="G87" s="71">
        <v>800</v>
      </c>
      <c r="H87" s="72">
        <f t="shared" si="1"/>
        <v>41117.540000000008</v>
      </c>
      <c r="I87" s="76">
        <v>4500.01</v>
      </c>
    </row>
    <row r="88" spans="1:9" x14ac:dyDescent="0.25">
      <c r="A88" s="69"/>
      <c r="B88" s="70"/>
      <c r="C88" s="70" t="s">
        <v>2578</v>
      </c>
      <c r="D88" s="70" t="s">
        <v>451</v>
      </c>
      <c r="E88" s="73" t="s">
        <v>336</v>
      </c>
      <c r="F88" s="71"/>
      <c r="G88" s="71">
        <v>150</v>
      </c>
      <c r="H88" s="72">
        <f t="shared" si="1"/>
        <v>41267.540000000008</v>
      </c>
      <c r="I88" s="76">
        <v>4200.01</v>
      </c>
    </row>
    <row r="89" spans="1:9" x14ac:dyDescent="0.25">
      <c r="A89" s="69"/>
      <c r="B89" s="70"/>
      <c r="C89" s="70" t="s">
        <v>2578</v>
      </c>
      <c r="D89" s="70" t="s">
        <v>495</v>
      </c>
      <c r="E89" s="73" t="s">
        <v>336</v>
      </c>
      <c r="F89" s="71"/>
      <c r="G89" s="71">
        <v>880</v>
      </c>
      <c r="H89" s="72">
        <f t="shared" si="1"/>
        <v>42147.540000000008</v>
      </c>
      <c r="I89" s="76">
        <v>4100.0200000000004</v>
      </c>
    </row>
    <row r="90" spans="1:9" x14ac:dyDescent="0.25">
      <c r="A90" s="69"/>
      <c r="B90" s="70"/>
      <c r="C90" s="70" t="s">
        <v>2598</v>
      </c>
      <c r="D90" s="70" t="s">
        <v>2591</v>
      </c>
      <c r="E90" s="73" t="s">
        <v>336</v>
      </c>
      <c r="F90" s="71"/>
      <c r="G90" s="71">
        <v>175</v>
      </c>
      <c r="H90" s="72">
        <f t="shared" si="1"/>
        <v>42322.540000000008</v>
      </c>
      <c r="I90" s="76">
        <v>4200.0200000000004</v>
      </c>
    </row>
    <row r="91" spans="1:9" x14ac:dyDescent="0.25">
      <c r="A91" s="69"/>
      <c r="B91" s="70"/>
      <c r="C91" s="70" t="s">
        <v>389</v>
      </c>
      <c r="D91" s="70" t="s">
        <v>1148</v>
      </c>
      <c r="E91" s="73" t="s">
        <v>336</v>
      </c>
      <c r="F91" s="71"/>
      <c r="G91" s="71">
        <v>300</v>
      </c>
      <c r="H91" s="72">
        <f t="shared" si="1"/>
        <v>42622.540000000008</v>
      </c>
      <c r="I91" s="76">
        <v>4200.0200000000004</v>
      </c>
    </row>
    <row r="92" spans="1:9" x14ac:dyDescent="0.25">
      <c r="A92" s="69"/>
      <c r="B92" s="70"/>
      <c r="C92" s="70" t="s">
        <v>2579</v>
      </c>
      <c r="D92" s="70" t="s">
        <v>2591</v>
      </c>
      <c r="E92" s="73" t="s">
        <v>336</v>
      </c>
      <c r="F92" s="71"/>
      <c r="G92" s="71">
        <v>175</v>
      </c>
      <c r="H92" s="72">
        <f t="shared" si="1"/>
        <v>42797.540000000008</v>
      </c>
      <c r="I92" s="76">
        <v>4200.0200000000004</v>
      </c>
    </row>
    <row r="93" spans="1:9" x14ac:dyDescent="0.25">
      <c r="A93" s="69"/>
      <c r="B93" s="70"/>
      <c r="C93" s="70" t="s">
        <v>854</v>
      </c>
      <c r="D93" s="70" t="s">
        <v>451</v>
      </c>
      <c r="E93" s="73" t="s">
        <v>336</v>
      </c>
      <c r="F93" s="71"/>
      <c r="G93" s="71">
        <v>150</v>
      </c>
      <c r="H93" s="72">
        <f t="shared" si="1"/>
        <v>42947.540000000008</v>
      </c>
      <c r="I93" s="76">
        <v>4200.01</v>
      </c>
    </row>
    <row r="94" spans="1:9" x14ac:dyDescent="0.25">
      <c r="A94" s="69"/>
      <c r="B94" s="70"/>
      <c r="C94" s="70" t="s">
        <v>2599</v>
      </c>
      <c r="D94" s="70" t="s">
        <v>451</v>
      </c>
      <c r="E94" s="73" t="s">
        <v>336</v>
      </c>
      <c r="F94" s="71"/>
      <c r="G94" s="71">
        <v>150</v>
      </c>
      <c r="H94" s="72">
        <f t="shared" si="1"/>
        <v>43097.540000000008</v>
      </c>
      <c r="I94" s="76">
        <v>4200.01</v>
      </c>
    </row>
    <row r="95" spans="1:9" x14ac:dyDescent="0.25">
      <c r="A95" s="69"/>
      <c r="B95" s="70"/>
      <c r="C95" s="70" t="s">
        <v>2600</v>
      </c>
      <c r="D95" s="70" t="s">
        <v>451</v>
      </c>
      <c r="E95" s="73" t="s">
        <v>336</v>
      </c>
      <c r="F95" s="71"/>
      <c r="G95" s="71">
        <v>150</v>
      </c>
      <c r="H95" s="72">
        <f t="shared" si="1"/>
        <v>43247.540000000008</v>
      </c>
      <c r="I95" s="76">
        <v>4200.01</v>
      </c>
    </row>
    <row r="96" spans="1:9" x14ac:dyDescent="0.25">
      <c r="A96" s="69"/>
      <c r="B96" s="70"/>
      <c r="C96" s="70" t="s">
        <v>2601</v>
      </c>
      <c r="D96" s="70" t="s">
        <v>451</v>
      </c>
      <c r="E96" s="73" t="s">
        <v>336</v>
      </c>
      <c r="F96" s="71"/>
      <c r="G96" s="71">
        <v>150</v>
      </c>
      <c r="H96" s="72">
        <f t="shared" si="1"/>
        <v>43397.540000000008</v>
      </c>
      <c r="I96" s="76">
        <v>4200.01</v>
      </c>
    </row>
    <row r="97" spans="1:10" x14ac:dyDescent="0.25">
      <c r="A97" s="69"/>
      <c r="B97" s="70"/>
      <c r="C97" s="70" t="s">
        <v>2602</v>
      </c>
      <c r="D97" s="70" t="s">
        <v>451</v>
      </c>
      <c r="E97" s="73" t="s">
        <v>336</v>
      </c>
      <c r="F97" s="71"/>
      <c r="G97" s="71">
        <v>150</v>
      </c>
      <c r="H97" s="72">
        <f t="shared" si="1"/>
        <v>43547.540000000008</v>
      </c>
      <c r="I97" s="76">
        <v>4200.01</v>
      </c>
    </row>
    <row r="98" spans="1:10" x14ac:dyDescent="0.25">
      <c r="A98" s="69"/>
      <c r="B98" s="70"/>
      <c r="C98" s="70" t="s">
        <v>2580</v>
      </c>
      <c r="D98" s="70" t="s">
        <v>451</v>
      </c>
      <c r="E98" s="73" t="s">
        <v>336</v>
      </c>
      <c r="F98" s="71"/>
      <c r="G98" s="71">
        <v>150</v>
      </c>
      <c r="H98" s="72">
        <f t="shared" si="1"/>
        <v>43697.540000000008</v>
      </c>
      <c r="I98" s="76">
        <v>4200.01</v>
      </c>
    </row>
    <row r="99" spans="1:10" x14ac:dyDescent="0.25">
      <c r="A99" s="69"/>
      <c r="B99" s="70"/>
      <c r="C99" s="70" t="s">
        <v>500</v>
      </c>
      <c r="D99" s="70" t="s">
        <v>451</v>
      </c>
      <c r="E99" s="73" t="s">
        <v>336</v>
      </c>
      <c r="F99" s="71"/>
      <c r="G99" s="71">
        <v>150</v>
      </c>
      <c r="H99" s="72">
        <f t="shared" si="1"/>
        <v>43847.540000000008</v>
      </c>
      <c r="I99" s="76">
        <v>4200.01</v>
      </c>
    </row>
    <row r="100" spans="1:10" x14ac:dyDescent="0.25">
      <c r="A100" s="69"/>
      <c r="B100" s="70"/>
      <c r="C100" s="70" t="s">
        <v>807</v>
      </c>
      <c r="D100" s="70" t="s">
        <v>495</v>
      </c>
      <c r="E100" s="73" t="s">
        <v>336</v>
      </c>
      <c r="F100" s="71"/>
      <c r="G100" s="71">
        <v>1200</v>
      </c>
      <c r="H100" s="72">
        <f t="shared" si="1"/>
        <v>45047.540000000008</v>
      </c>
      <c r="I100" s="76">
        <v>4100.0200000000004</v>
      </c>
      <c r="J100" s="16">
        <f>SUM(G80:G100)</f>
        <v>9330</v>
      </c>
    </row>
    <row r="101" spans="1:10" x14ac:dyDescent="0.25">
      <c r="A101" s="69">
        <v>45103</v>
      </c>
      <c r="B101" s="70">
        <v>2975</v>
      </c>
      <c r="C101" s="70" t="s">
        <v>2427</v>
      </c>
      <c r="D101" s="70" t="s">
        <v>2572</v>
      </c>
      <c r="E101" s="73" t="s">
        <v>336</v>
      </c>
      <c r="F101" s="71">
        <v>75.62</v>
      </c>
      <c r="G101" s="71"/>
      <c r="H101" s="72">
        <f t="shared" si="1"/>
        <v>44971.920000000006</v>
      </c>
      <c r="I101" s="76">
        <v>6000.18</v>
      </c>
    </row>
    <row r="102" spans="1:10" x14ac:dyDescent="0.25">
      <c r="A102" s="2">
        <v>45103</v>
      </c>
      <c r="B102">
        <v>2976</v>
      </c>
      <c r="C102" s="78" t="s">
        <v>1594</v>
      </c>
      <c r="D102" t="s">
        <v>888</v>
      </c>
      <c r="E102" s="54" t="s">
        <v>336</v>
      </c>
      <c r="F102" s="16">
        <v>742</v>
      </c>
      <c r="H102" s="72">
        <f t="shared" si="1"/>
        <v>44229.920000000006</v>
      </c>
      <c r="I102" s="60">
        <v>6900.03</v>
      </c>
    </row>
    <row r="103" spans="1:10" x14ac:dyDescent="0.25">
      <c r="A103" s="69">
        <v>45103</v>
      </c>
      <c r="B103" s="70">
        <v>2977</v>
      </c>
      <c r="C103" s="70" t="s">
        <v>11</v>
      </c>
      <c r="D103" s="70" t="s">
        <v>630</v>
      </c>
      <c r="E103" s="73" t="s">
        <v>336</v>
      </c>
      <c r="F103" s="71">
        <v>10.23</v>
      </c>
      <c r="G103" s="71"/>
      <c r="H103" s="72">
        <f t="shared" si="1"/>
        <v>44219.69</v>
      </c>
      <c r="I103" s="76">
        <v>6000.05</v>
      </c>
    </row>
    <row r="104" spans="1:10" x14ac:dyDescent="0.25">
      <c r="A104" s="69">
        <v>45103</v>
      </c>
      <c r="B104" s="70">
        <v>2978</v>
      </c>
      <c r="C104" s="70" t="s">
        <v>11</v>
      </c>
      <c r="D104" s="70" t="s">
        <v>2592</v>
      </c>
      <c r="E104" s="73" t="s">
        <v>336</v>
      </c>
      <c r="F104" s="71">
        <v>16.170000000000002</v>
      </c>
      <c r="G104" s="71"/>
      <c r="H104" s="72">
        <f t="shared" si="1"/>
        <v>44203.520000000004</v>
      </c>
      <c r="I104" s="76">
        <v>6700.04</v>
      </c>
    </row>
    <row r="105" spans="1:10" x14ac:dyDescent="0.25">
      <c r="A105" s="69"/>
      <c r="B105" s="70"/>
      <c r="C105" s="70"/>
      <c r="D105" s="70" t="s">
        <v>2592</v>
      </c>
      <c r="E105" s="73" t="s">
        <v>336</v>
      </c>
      <c r="F105" s="71">
        <v>21.76</v>
      </c>
      <c r="G105" s="71"/>
      <c r="H105" s="72">
        <f t="shared" si="1"/>
        <v>44181.760000000002</v>
      </c>
      <c r="I105" s="76">
        <v>6700.04</v>
      </c>
    </row>
    <row r="106" spans="1:10" x14ac:dyDescent="0.25">
      <c r="A106" s="69"/>
      <c r="B106" s="70"/>
      <c r="C106" s="70"/>
      <c r="D106" s="70" t="s">
        <v>2592</v>
      </c>
      <c r="E106" s="73" t="s">
        <v>336</v>
      </c>
      <c r="F106" s="71">
        <v>-8.7899999999999991</v>
      </c>
      <c r="G106" s="71"/>
      <c r="H106" s="72">
        <f t="shared" si="1"/>
        <v>44190.55</v>
      </c>
      <c r="I106" s="76">
        <v>6700.04</v>
      </c>
    </row>
    <row r="107" spans="1:10" x14ac:dyDescent="0.25">
      <c r="A107" s="69"/>
      <c r="B107" s="70"/>
      <c r="C107" s="70"/>
      <c r="D107" s="70" t="s">
        <v>2592</v>
      </c>
      <c r="E107" s="73" t="s">
        <v>336</v>
      </c>
      <c r="F107" s="71">
        <v>21.98</v>
      </c>
      <c r="G107" s="71"/>
      <c r="H107" s="72">
        <f t="shared" si="1"/>
        <v>44168.57</v>
      </c>
      <c r="I107" s="76">
        <v>6700.04</v>
      </c>
      <c r="J107" s="16">
        <f>SUM(F104:F116)</f>
        <v>185.18</v>
      </c>
    </row>
    <row r="108" spans="1:10" x14ac:dyDescent="0.25">
      <c r="A108" s="69"/>
      <c r="B108" s="70"/>
      <c r="C108" s="70"/>
      <c r="D108" s="70" t="s">
        <v>2592</v>
      </c>
      <c r="E108" s="73" t="s">
        <v>336</v>
      </c>
      <c r="F108" s="71">
        <v>33.46</v>
      </c>
      <c r="G108" s="71"/>
      <c r="H108" s="72">
        <f t="shared" si="1"/>
        <v>44135.11</v>
      </c>
      <c r="I108" s="76">
        <v>6700.04</v>
      </c>
    </row>
    <row r="109" spans="1:10" x14ac:dyDescent="0.25">
      <c r="A109" s="69"/>
      <c r="B109" s="70"/>
      <c r="C109" s="70"/>
      <c r="D109" s="70" t="s">
        <v>2592</v>
      </c>
      <c r="E109" s="73" t="s">
        <v>336</v>
      </c>
      <c r="F109" s="71">
        <v>15.98</v>
      </c>
      <c r="G109" s="71"/>
      <c r="H109" s="72">
        <f t="shared" si="1"/>
        <v>44119.13</v>
      </c>
      <c r="I109" s="76">
        <v>6700.04</v>
      </c>
    </row>
    <row r="110" spans="1:10" x14ac:dyDescent="0.25">
      <c r="A110" s="69"/>
      <c r="B110" s="70"/>
      <c r="C110" s="70"/>
      <c r="D110" s="70" t="s">
        <v>2592</v>
      </c>
      <c r="E110" s="73" t="s">
        <v>336</v>
      </c>
      <c r="F110" s="71">
        <v>5.99</v>
      </c>
      <c r="G110" s="71"/>
      <c r="H110" s="72">
        <f t="shared" si="1"/>
        <v>44113.14</v>
      </c>
      <c r="I110" s="76">
        <v>6700.04</v>
      </c>
    </row>
    <row r="111" spans="1:10" x14ac:dyDescent="0.25">
      <c r="A111" s="69"/>
      <c r="B111" s="70"/>
      <c r="C111" s="70"/>
      <c r="D111" s="70" t="s">
        <v>2592</v>
      </c>
      <c r="E111" s="73" t="s">
        <v>336</v>
      </c>
      <c r="F111" s="71">
        <v>11.87</v>
      </c>
      <c r="G111" s="71"/>
      <c r="H111" s="72">
        <f t="shared" si="1"/>
        <v>44101.27</v>
      </c>
      <c r="I111" s="76">
        <v>6700.04</v>
      </c>
    </row>
    <row r="112" spans="1:10" x14ac:dyDescent="0.25">
      <c r="A112" s="69"/>
      <c r="B112" s="70"/>
      <c r="C112" s="70"/>
      <c r="D112" s="70" t="s">
        <v>2592</v>
      </c>
      <c r="E112" s="73" t="s">
        <v>336</v>
      </c>
      <c r="F112" s="71">
        <v>9.7799999999999994</v>
      </c>
      <c r="G112" s="71"/>
      <c r="H112" s="72">
        <f t="shared" si="1"/>
        <v>44091.49</v>
      </c>
      <c r="I112" s="76">
        <v>6700.04</v>
      </c>
    </row>
    <row r="113" spans="1:10" x14ac:dyDescent="0.25">
      <c r="A113" s="69"/>
      <c r="B113" s="70"/>
      <c r="C113" s="70"/>
      <c r="D113" s="70" t="s">
        <v>2592</v>
      </c>
      <c r="E113" s="73" t="s">
        <v>336</v>
      </c>
      <c r="F113" s="71">
        <v>11.97</v>
      </c>
      <c r="G113" s="71"/>
      <c r="H113" s="72">
        <f t="shared" si="1"/>
        <v>44079.519999999997</v>
      </c>
      <c r="I113" s="76">
        <v>6700.04</v>
      </c>
    </row>
    <row r="114" spans="1:10" x14ac:dyDescent="0.25">
      <c r="A114" s="69"/>
      <c r="B114" s="70"/>
      <c r="C114" s="70"/>
      <c r="D114" s="70" t="s">
        <v>630</v>
      </c>
      <c r="E114" s="73" t="s">
        <v>336</v>
      </c>
      <c r="F114" s="71">
        <v>69.989999999999995</v>
      </c>
      <c r="G114" s="71"/>
      <c r="H114" s="72">
        <f t="shared" si="1"/>
        <v>44009.53</v>
      </c>
      <c r="I114" s="76">
        <v>6000.05</v>
      </c>
    </row>
    <row r="115" spans="1:10" x14ac:dyDescent="0.25">
      <c r="A115" s="69"/>
      <c r="B115" s="70"/>
      <c r="C115" s="70"/>
      <c r="D115" s="70" t="s">
        <v>2592</v>
      </c>
      <c r="E115" s="73" t="s">
        <v>336</v>
      </c>
      <c r="F115" s="71">
        <v>-13.99</v>
      </c>
      <c r="G115" s="71"/>
      <c r="H115" s="72">
        <f t="shared" si="1"/>
        <v>44023.519999999997</v>
      </c>
      <c r="I115" s="76">
        <v>6700.04</v>
      </c>
    </row>
    <row r="116" spans="1:10" x14ac:dyDescent="0.25">
      <c r="A116" s="69"/>
      <c r="B116" s="70"/>
      <c r="C116" s="70"/>
      <c r="D116" s="70" t="s">
        <v>2592</v>
      </c>
      <c r="E116" s="73" t="s">
        <v>336</v>
      </c>
      <c r="F116" s="71">
        <v>-10.99</v>
      </c>
      <c r="G116" s="71"/>
      <c r="H116" s="72">
        <f t="shared" si="1"/>
        <v>44034.509999999995</v>
      </c>
      <c r="I116" s="76">
        <v>6700.04</v>
      </c>
    </row>
    <row r="117" spans="1:10" x14ac:dyDescent="0.25">
      <c r="A117" s="69">
        <v>45103</v>
      </c>
      <c r="B117" s="70">
        <v>2979</v>
      </c>
      <c r="C117" s="70" t="s">
        <v>382</v>
      </c>
      <c r="D117" s="70" t="s">
        <v>2590</v>
      </c>
      <c r="E117" s="73" t="s">
        <v>336</v>
      </c>
      <c r="F117" s="71">
        <v>109.69</v>
      </c>
      <c r="G117" s="71"/>
      <c r="H117" s="72">
        <f t="shared" si="1"/>
        <v>43924.819999999992</v>
      </c>
      <c r="I117" s="76">
        <v>7990.03</v>
      </c>
    </row>
    <row r="118" spans="1:10" x14ac:dyDescent="0.25">
      <c r="A118" s="69">
        <v>45104</v>
      </c>
      <c r="B118" s="70" t="s">
        <v>34</v>
      </c>
      <c r="C118" s="70" t="s">
        <v>1399</v>
      </c>
      <c r="D118" s="70" t="s">
        <v>370</v>
      </c>
      <c r="E118" s="73" t="s">
        <v>336</v>
      </c>
      <c r="F118" s="71"/>
      <c r="G118" s="71">
        <v>800</v>
      </c>
      <c r="H118" s="72">
        <f t="shared" si="1"/>
        <v>44724.819999999992</v>
      </c>
      <c r="I118" s="76">
        <v>4500.01</v>
      </c>
    </row>
    <row r="119" spans="1:10" x14ac:dyDescent="0.25">
      <c r="A119" s="69"/>
      <c r="B119" s="70"/>
      <c r="C119" s="70" t="s">
        <v>1510</v>
      </c>
      <c r="D119" s="70" t="s">
        <v>370</v>
      </c>
      <c r="E119" s="73" t="s">
        <v>336</v>
      </c>
      <c r="F119" s="71"/>
      <c r="G119" s="71">
        <v>800</v>
      </c>
      <c r="H119" s="72">
        <f t="shared" si="1"/>
        <v>45524.819999999992</v>
      </c>
      <c r="I119" s="76">
        <v>4500.01</v>
      </c>
    </row>
    <row r="120" spans="1:10" x14ac:dyDescent="0.25">
      <c r="A120" s="69"/>
      <c r="B120" s="70"/>
      <c r="C120" s="70" t="s">
        <v>477</v>
      </c>
      <c r="D120" s="70" t="s">
        <v>1148</v>
      </c>
      <c r="E120" s="73" t="s">
        <v>336</v>
      </c>
      <c r="F120" s="71"/>
      <c r="G120" s="71">
        <v>2000</v>
      </c>
      <c r="H120" s="72">
        <f t="shared" si="1"/>
        <v>47524.819999999992</v>
      </c>
      <c r="I120" s="76">
        <v>4200.0200000000004</v>
      </c>
    </row>
    <row r="121" spans="1:10" x14ac:dyDescent="0.25">
      <c r="A121" s="69"/>
      <c r="B121" s="70"/>
      <c r="C121" s="70" t="s">
        <v>2283</v>
      </c>
      <c r="D121" s="70" t="s">
        <v>370</v>
      </c>
      <c r="E121" s="73" t="s">
        <v>336</v>
      </c>
      <c r="F121" s="71"/>
      <c r="G121" s="71">
        <v>800</v>
      </c>
      <c r="H121" s="72">
        <f t="shared" si="1"/>
        <v>48324.819999999992</v>
      </c>
      <c r="I121" s="76">
        <v>4500.01</v>
      </c>
    </row>
    <row r="122" spans="1:10" x14ac:dyDescent="0.25">
      <c r="A122" s="69"/>
      <c r="B122" s="70"/>
      <c r="C122" s="70" t="s">
        <v>2283</v>
      </c>
      <c r="D122" s="70" t="s">
        <v>495</v>
      </c>
      <c r="E122" s="73" t="s">
        <v>336</v>
      </c>
      <c r="F122" s="71"/>
      <c r="G122" s="71">
        <v>720</v>
      </c>
      <c r="H122" s="72">
        <f t="shared" si="1"/>
        <v>49044.819999999992</v>
      </c>
      <c r="I122" s="76">
        <v>4100.0200000000004</v>
      </c>
    </row>
    <row r="123" spans="1:10" x14ac:dyDescent="0.25">
      <c r="A123" s="69"/>
      <c r="B123" s="70"/>
      <c r="C123" s="70" t="s">
        <v>2581</v>
      </c>
      <c r="D123" s="70" t="s">
        <v>495</v>
      </c>
      <c r="E123" s="73" t="s">
        <v>336</v>
      </c>
      <c r="F123" s="71"/>
      <c r="G123" s="71">
        <v>600</v>
      </c>
      <c r="H123" s="72">
        <f t="shared" si="1"/>
        <v>49644.819999999992</v>
      </c>
      <c r="I123" s="76">
        <v>4100.0200000000004</v>
      </c>
    </row>
    <row r="124" spans="1:10" x14ac:dyDescent="0.25">
      <c r="A124" s="69"/>
      <c r="B124" s="70"/>
      <c r="C124" s="70" t="s">
        <v>2582</v>
      </c>
      <c r="D124" s="70" t="s">
        <v>2591</v>
      </c>
      <c r="E124" s="73" t="s">
        <v>336</v>
      </c>
      <c r="F124" s="71"/>
      <c r="G124" s="71">
        <v>175</v>
      </c>
      <c r="H124" s="72">
        <f t="shared" si="1"/>
        <v>49819.819999999992</v>
      </c>
      <c r="I124" s="76">
        <v>4200.0200000000004</v>
      </c>
    </row>
    <row r="125" spans="1:10" x14ac:dyDescent="0.25">
      <c r="A125" s="69"/>
      <c r="B125" s="70"/>
      <c r="C125" s="70" t="s">
        <v>2583</v>
      </c>
      <c r="D125" s="70" t="s">
        <v>1148</v>
      </c>
      <c r="E125" s="73" t="s">
        <v>336</v>
      </c>
      <c r="F125" s="71"/>
      <c r="G125" s="71">
        <v>500</v>
      </c>
      <c r="H125" s="72">
        <f t="shared" si="1"/>
        <v>50319.819999999992</v>
      </c>
      <c r="I125" s="76">
        <v>4200.0200000000004</v>
      </c>
      <c r="J125" s="16">
        <f>SUM(G118:G125)</f>
        <v>6395</v>
      </c>
    </row>
    <row r="126" spans="1:10" x14ac:dyDescent="0.25">
      <c r="A126" s="69">
        <v>45106</v>
      </c>
      <c r="B126" s="70">
        <v>2980</v>
      </c>
      <c r="C126" s="70" t="s">
        <v>2058</v>
      </c>
      <c r="D126" s="70" t="s">
        <v>2603</v>
      </c>
      <c r="E126" s="73" t="s">
        <v>336</v>
      </c>
      <c r="F126" s="71">
        <v>80</v>
      </c>
      <c r="G126" s="71"/>
      <c r="H126" s="72">
        <f t="shared" si="1"/>
        <v>50239.819999999992</v>
      </c>
      <c r="I126" s="76">
        <v>6000.18</v>
      </c>
    </row>
    <row r="127" spans="1:10" x14ac:dyDescent="0.25">
      <c r="A127" s="69">
        <v>45106</v>
      </c>
      <c r="B127" s="70">
        <v>2981</v>
      </c>
      <c r="C127" s="70" t="s">
        <v>1594</v>
      </c>
      <c r="D127" s="70" t="s">
        <v>888</v>
      </c>
      <c r="E127" s="73" t="s">
        <v>336</v>
      </c>
      <c r="F127" s="71">
        <v>760</v>
      </c>
      <c r="G127" s="71"/>
      <c r="H127" s="72">
        <f t="shared" si="1"/>
        <v>49479.819999999992</v>
      </c>
      <c r="I127" s="76">
        <v>6900.03</v>
      </c>
    </row>
    <row r="128" spans="1:10" x14ac:dyDescent="0.25">
      <c r="A128" s="69">
        <v>45086</v>
      </c>
      <c r="B128" s="70">
        <v>2982</v>
      </c>
      <c r="C128" s="70" t="s">
        <v>94</v>
      </c>
      <c r="D128" s="70"/>
      <c r="E128" s="73" t="s">
        <v>336</v>
      </c>
      <c r="F128" s="71"/>
      <c r="G128" s="71"/>
      <c r="H128" s="72">
        <f t="shared" si="1"/>
        <v>49479.819999999992</v>
      </c>
      <c r="I128" s="76"/>
    </row>
    <row r="129" spans="1:10" x14ac:dyDescent="0.25">
      <c r="A129" s="69">
        <v>45106</v>
      </c>
      <c r="B129" s="70">
        <v>2983</v>
      </c>
      <c r="C129" s="70" t="s">
        <v>561</v>
      </c>
      <c r="D129" s="70" t="s">
        <v>2587</v>
      </c>
      <c r="E129" s="73" t="s">
        <v>336</v>
      </c>
      <c r="F129" s="71">
        <v>1000</v>
      </c>
      <c r="G129" s="71"/>
      <c r="H129" s="72">
        <f t="shared" si="1"/>
        <v>48479.819999999992</v>
      </c>
      <c r="I129" s="76">
        <v>7700.02</v>
      </c>
    </row>
    <row r="130" spans="1:10" x14ac:dyDescent="0.25">
      <c r="A130" s="69">
        <v>45107</v>
      </c>
      <c r="B130" s="70" t="s">
        <v>34</v>
      </c>
      <c r="C130" s="70" t="s">
        <v>2584</v>
      </c>
      <c r="D130" s="70" t="s">
        <v>370</v>
      </c>
      <c r="E130" s="73" t="s">
        <v>336</v>
      </c>
      <c r="F130" s="71"/>
      <c r="G130" s="71">
        <v>800</v>
      </c>
      <c r="H130" s="72">
        <f t="shared" si="1"/>
        <v>49279.819999999992</v>
      </c>
      <c r="I130" s="76">
        <v>4500.01</v>
      </c>
    </row>
    <row r="131" spans="1:10" x14ac:dyDescent="0.25">
      <c r="A131" s="69"/>
      <c r="B131" s="70"/>
      <c r="C131" s="70" t="s">
        <v>2268</v>
      </c>
      <c r="D131" s="70" t="s">
        <v>370</v>
      </c>
      <c r="E131" s="73" t="s">
        <v>336</v>
      </c>
      <c r="F131" s="71"/>
      <c r="G131" s="71">
        <v>800</v>
      </c>
      <c r="H131" s="72">
        <f t="shared" si="1"/>
        <v>50079.819999999992</v>
      </c>
      <c r="I131" s="76">
        <v>4500.01</v>
      </c>
    </row>
    <row r="132" spans="1:10" x14ac:dyDescent="0.25">
      <c r="A132" s="69"/>
      <c r="B132" s="70"/>
      <c r="C132" s="70" t="s">
        <v>2268</v>
      </c>
      <c r="D132" s="70" t="s">
        <v>495</v>
      </c>
      <c r="E132" s="73" t="s">
        <v>336</v>
      </c>
      <c r="F132" s="71"/>
      <c r="G132" s="71">
        <v>100</v>
      </c>
      <c r="H132" s="72">
        <f t="shared" si="1"/>
        <v>50179.819999999992</v>
      </c>
      <c r="I132" s="76">
        <v>4100.0200000000004</v>
      </c>
    </row>
    <row r="133" spans="1:10" x14ac:dyDescent="0.25">
      <c r="A133" s="69"/>
      <c r="B133" s="70"/>
      <c r="C133" s="70" t="s">
        <v>2585</v>
      </c>
      <c r="D133" s="70" t="s">
        <v>370</v>
      </c>
      <c r="E133" s="73" t="s">
        <v>336</v>
      </c>
      <c r="F133" s="71"/>
      <c r="G133" s="71">
        <v>800</v>
      </c>
      <c r="H133" s="72">
        <f t="shared" si="1"/>
        <v>50979.819999999992</v>
      </c>
      <c r="I133" s="76">
        <v>4500.01</v>
      </c>
    </row>
    <row r="134" spans="1:10" x14ac:dyDescent="0.25">
      <c r="A134" s="69"/>
      <c r="B134" s="70"/>
      <c r="C134" s="70" t="s">
        <v>425</v>
      </c>
      <c r="D134" s="70" t="s">
        <v>359</v>
      </c>
      <c r="E134" s="73" t="s">
        <v>336</v>
      </c>
      <c r="F134" s="71"/>
      <c r="G134" s="71">
        <v>500</v>
      </c>
      <c r="H134" s="72">
        <f t="shared" ref="H134:H197" si="2">SUM(H133-F134+G134)</f>
        <v>51479.819999999992</v>
      </c>
      <c r="I134" s="76">
        <v>4200.0200000000004</v>
      </c>
    </row>
    <row r="135" spans="1:10" x14ac:dyDescent="0.25">
      <c r="A135" s="69"/>
      <c r="B135" s="70"/>
      <c r="C135" s="70" t="s">
        <v>2586</v>
      </c>
      <c r="D135" s="70" t="s">
        <v>451</v>
      </c>
      <c r="E135" s="73" t="s">
        <v>336</v>
      </c>
      <c r="F135" s="71"/>
      <c r="G135" s="71">
        <v>150</v>
      </c>
      <c r="H135" s="72">
        <f t="shared" si="2"/>
        <v>51629.819999999992</v>
      </c>
      <c r="I135" s="76">
        <v>4200.01</v>
      </c>
      <c r="J135" s="16">
        <f>SUM(G130:G135)</f>
        <v>3150</v>
      </c>
    </row>
    <row r="136" spans="1:10" x14ac:dyDescent="0.25">
      <c r="A136" s="69">
        <v>45107</v>
      </c>
      <c r="B136" s="70">
        <v>2984</v>
      </c>
      <c r="C136" s="70" t="s">
        <v>2588</v>
      </c>
      <c r="D136" s="70" t="s">
        <v>2589</v>
      </c>
      <c r="E136" s="73" t="s">
        <v>336</v>
      </c>
      <c r="F136" s="71">
        <v>462</v>
      </c>
      <c r="G136" s="71"/>
      <c r="H136" s="72">
        <f t="shared" si="2"/>
        <v>51167.819999999992</v>
      </c>
      <c r="I136" s="76">
        <v>6700.04</v>
      </c>
    </row>
    <row r="137" spans="1:10" x14ac:dyDescent="0.25">
      <c r="A137" s="69">
        <v>45107</v>
      </c>
      <c r="B137" s="70" t="s">
        <v>2542</v>
      </c>
      <c r="C137" s="70" t="s">
        <v>404</v>
      </c>
      <c r="D137" s="70" t="s">
        <v>2543</v>
      </c>
      <c r="E137" s="73" t="s">
        <v>336</v>
      </c>
      <c r="F137" s="71">
        <v>2</v>
      </c>
      <c r="G137" s="71"/>
      <c r="H137" s="72">
        <f t="shared" si="2"/>
        <v>51165.819999999992</v>
      </c>
      <c r="I137" s="76">
        <v>6000.14</v>
      </c>
      <c r="J137" t="s">
        <v>780</v>
      </c>
    </row>
    <row r="138" spans="1:10" x14ac:dyDescent="0.25">
      <c r="A138" s="69">
        <v>45111</v>
      </c>
      <c r="B138" s="70">
        <v>2985</v>
      </c>
      <c r="C138" s="70" t="s">
        <v>624</v>
      </c>
      <c r="D138" s="70" t="s">
        <v>2570</v>
      </c>
      <c r="E138" s="73" t="s">
        <v>336</v>
      </c>
      <c r="F138" s="71">
        <v>95.64</v>
      </c>
      <c r="G138" s="71"/>
      <c r="H138" s="72">
        <f t="shared" si="2"/>
        <v>51070.179999999993</v>
      </c>
      <c r="I138" s="76">
        <v>6000.04</v>
      </c>
    </row>
    <row r="139" spans="1:10" x14ac:dyDescent="0.25">
      <c r="A139" s="69">
        <v>45111</v>
      </c>
      <c r="B139" s="70">
        <v>2986</v>
      </c>
      <c r="C139" s="70" t="s">
        <v>1594</v>
      </c>
      <c r="D139" s="70" t="s">
        <v>888</v>
      </c>
      <c r="E139" s="73" t="s">
        <v>336</v>
      </c>
      <c r="F139" s="71">
        <v>540</v>
      </c>
      <c r="G139" s="71"/>
      <c r="H139" s="72">
        <f t="shared" si="2"/>
        <v>50530.179999999993</v>
      </c>
      <c r="I139" s="76">
        <v>6900.03</v>
      </c>
    </row>
    <row r="140" spans="1:10" x14ac:dyDescent="0.25">
      <c r="A140" s="69">
        <v>45111</v>
      </c>
      <c r="B140" s="70">
        <v>2987</v>
      </c>
      <c r="C140" s="70" t="s">
        <v>2604</v>
      </c>
      <c r="D140" s="70" t="s">
        <v>888</v>
      </c>
      <c r="E140" s="73" t="s">
        <v>336</v>
      </c>
      <c r="F140" s="71">
        <v>656</v>
      </c>
      <c r="G140" s="71"/>
      <c r="H140" s="72">
        <f t="shared" si="2"/>
        <v>49874.179999999993</v>
      </c>
      <c r="I140" s="76">
        <v>6900.03</v>
      </c>
    </row>
    <row r="141" spans="1:10" x14ac:dyDescent="0.25">
      <c r="A141" s="69">
        <v>45112</v>
      </c>
      <c r="B141" s="70">
        <v>2988</v>
      </c>
      <c r="C141" s="70" t="s">
        <v>2605</v>
      </c>
      <c r="D141" s="70" t="s">
        <v>2606</v>
      </c>
      <c r="E141" s="73" t="s">
        <v>336</v>
      </c>
      <c r="F141" s="71">
        <v>2700</v>
      </c>
      <c r="G141" s="71"/>
      <c r="H141" s="72">
        <f t="shared" si="2"/>
        <v>47174.179999999993</v>
      </c>
      <c r="I141" s="76">
        <v>6300.05</v>
      </c>
    </row>
    <row r="142" spans="1:10" x14ac:dyDescent="0.25">
      <c r="A142" s="69">
        <v>45112</v>
      </c>
      <c r="B142" s="77">
        <v>2989</v>
      </c>
      <c r="C142" s="70"/>
      <c r="D142" s="70"/>
      <c r="E142" s="73" t="s">
        <v>274</v>
      </c>
      <c r="F142" s="71"/>
      <c r="G142" s="71"/>
      <c r="H142" s="72">
        <f t="shared" si="2"/>
        <v>47174.179999999993</v>
      </c>
      <c r="I142" s="76"/>
      <c r="J142" t="s">
        <v>2607</v>
      </c>
    </row>
    <row r="143" spans="1:10" x14ac:dyDescent="0.25">
      <c r="A143" s="69">
        <v>45112</v>
      </c>
      <c r="B143" s="70">
        <v>2990</v>
      </c>
      <c r="C143" s="70" t="s">
        <v>2586</v>
      </c>
      <c r="D143" s="70" t="s">
        <v>2608</v>
      </c>
      <c r="E143" s="73" t="s">
        <v>336</v>
      </c>
      <c r="F143" s="71">
        <v>325</v>
      </c>
      <c r="G143" s="71"/>
      <c r="H143" s="72">
        <f t="shared" si="2"/>
        <v>46849.179999999993</v>
      </c>
      <c r="I143" s="76">
        <v>6700.07</v>
      </c>
    </row>
    <row r="144" spans="1:10" x14ac:dyDescent="0.25">
      <c r="A144" s="69">
        <v>45112</v>
      </c>
      <c r="B144" s="70" t="s">
        <v>34</v>
      </c>
      <c r="C144" s="70" t="s">
        <v>882</v>
      </c>
      <c r="D144" s="70" t="s">
        <v>370</v>
      </c>
      <c r="E144" s="109" t="s">
        <v>274</v>
      </c>
      <c r="F144" s="71"/>
      <c r="G144" s="71">
        <v>1600</v>
      </c>
      <c r="H144" s="72">
        <f t="shared" si="2"/>
        <v>48449.179999999993</v>
      </c>
      <c r="I144" s="76">
        <v>4500.01</v>
      </c>
    </row>
    <row r="145" spans="1:9" x14ac:dyDescent="0.25">
      <c r="A145" s="69"/>
      <c r="B145" s="70"/>
      <c r="C145" s="70" t="s">
        <v>2612</v>
      </c>
      <c r="D145" s="70" t="s">
        <v>451</v>
      </c>
      <c r="E145" s="107" t="s">
        <v>274</v>
      </c>
      <c r="F145" s="71"/>
      <c r="G145" s="71">
        <v>150</v>
      </c>
      <c r="H145" s="72">
        <f t="shared" si="2"/>
        <v>48599.179999999993</v>
      </c>
      <c r="I145" s="76">
        <v>4200.01</v>
      </c>
    </row>
    <row r="146" spans="1:9" x14ac:dyDescent="0.25">
      <c r="A146" s="69">
        <v>45113</v>
      </c>
      <c r="B146" s="70">
        <v>2991</v>
      </c>
      <c r="C146" s="70" t="s">
        <v>238</v>
      </c>
      <c r="D146" s="70" t="s">
        <v>2609</v>
      </c>
      <c r="E146" s="73" t="s">
        <v>336</v>
      </c>
      <c r="F146" s="71">
        <v>135</v>
      </c>
      <c r="G146" s="71"/>
      <c r="H146" s="72">
        <f t="shared" si="2"/>
        <v>48464.179999999993</v>
      </c>
      <c r="I146" s="76">
        <v>6900.01</v>
      </c>
    </row>
    <row r="147" spans="1:9" x14ac:dyDescent="0.25">
      <c r="A147" s="69">
        <v>45114</v>
      </c>
      <c r="B147" s="70">
        <v>2992</v>
      </c>
      <c r="C147" s="70" t="s">
        <v>94</v>
      </c>
      <c r="D147" s="70"/>
      <c r="E147" s="73" t="s">
        <v>274</v>
      </c>
      <c r="F147" s="71"/>
      <c r="G147" s="71"/>
      <c r="H147" s="72">
        <f t="shared" si="2"/>
        <v>48464.179999999993</v>
      </c>
      <c r="I147" s="76"/>
    </row>
    <row r="148" spans="1:9" x14ac:dyDescent="0.25">
      <c r="A148" s="69">
        <v>45117</v>
      </c>
      <c r="B148" s="70">
        <v>2993</v>
      </c>
      <c r="C148" s="70" t="s">
        <v>2062</v>
      </c>
      <c r="D148" s="70" t="s">
        <v>2610</v>
      </c>
      <c r="E148" s="73" t="s">
        <v>336</v>
      </c>
      <c r="F148" s="71">
        <v>59.7</v>
      </c>
      <c r="G148" s="71"/>
      <c r="H148" s="72">
        <f t="shared" si="2"/>
        <v>48404.479999999996</v>
      </c>
      <c r="I148" s="76">
        <v>6700.04</v>
      </c>
    </row>
    <row r="149" spans="1:9" x14ac:dyDescent="0.25">
      <c r="A149" s="69">
        <v>45117</v>
      </c>
      <c r="B149" s="70">
        <v>2994</v>
      </c>
      <c r="C149" s="70" t="s">
        <v>1738</v>
      </c>
      <c r="D149" s="70" t="s">
        <v>2611</v>
      </c>
      <c r="E149" s="73" t="s">
        <v>336</v>
      </c>
      <c r="F149" s="71">
        <v>300</v>
      </c>
      <c r="G149" s="71"/>
      <c r="H149" s="72">
        <f t="shared" si="2"/>
        <v>48104.479999999996</v>
      </c>
      <c r="I149" s="76">
        <v>6700.04</v>
      </c>
    </row>
    <row r="150" spans="1:9" x14ac:dyDescent="0.25">
      <c r="A150" s="69">
        <v>45117</v>
      </c>
      <c r="B150" s="70" t="s">
        <v>34</v>
      </c>
      <c r="C150" s="70" t="s">
        <v>85</v>
      </c>
      <c r="D150" s="70" t="s">
        <v>359</v>
      </c>
      <c r="E150" s="109" t="s">
        <v>274</v>
      </c>
      <c r="F150" s="71"/>
      <c r="G150" s="71">
        <v>300</v>
      </c>
      <c r="H150" s="72">
        <f t="shared" si="2"/>
        <v>48404.479999999996</v>
      </c>
      <c r="I150" s="76">
        <v>4200.0200000000004</v>
      </c>
    </row>
    <row r="151" spans="1:9" x14ac:dyDescent="0.25">
      <c r="A151" s="69"/>
      <c r="B151" s="70"/>
      <c r="C151" s="70" t="s">
        <v>2390</v>
      </c>
      <c r="D151" s="70" t="s">
        <v>370</v>
      </c>
      <c r="E151" s="109" t="s">
        <v>274</v>
      </c>
      <c r="F151" s="71"/>
      <c r="G151" s="71">
        <v>800</v>
      </c>
      <c r="H151" s="72">
        <f t="shared" si="2"/>
        <v>49204.479999999996</v>
      </c>
      <c r="I151" s="76">
        <v>4500.01</v>
      </c>
    </row>
    <row r="152" spans="1:9" x14ac:dyDescent="0.25">
      <c r="A152" s="69"/>
      <c r="B152" s="70"/>
      <c r="C152" s="70" t="s">
        <v>2377</v>
      </c>
      <c r="D152" s="70" t="s">
        <v>370</v>
      </c>
      <c r="E152" s="109" t="s">
        <v>274</v>
      </c>
      <c r="F152" s="71"/>
      <c r="G152" s="71">
        <v>800</v>
      </c>
      <c r="H152" s="72">
        <f t="shared" si="2"/>
        <v>50004.479999999996</v>
      </c>
      <c r="I152" s="76">
        <v>4500.01</v>
      </c>
    </row>
    <row r="153" spans="1:9" x14ac:dyDescent="0.25">
      <c r="A153" s="69"/>
      <c r="B153" s="70"/>
      <c r="C153" s="70" t="s">
        <v>2377</v>
      </c>
      <c r="D153" s="70" t="s">
        <v>495</v>
      </c>
      <c r="E153" s="109" t="s">
        <v>274</v>
      </c>
      <c r="F153" s="71"/>
      <c r="G153" s="71">
        <v>1100</v>
      </c>
      <c r="H153" s="72">
        <f t="shared" si="2"/>
        <v>51104.479999999996</v>
      </c>
      <c r="I153" s="76">
        <v>4100.0200000000004</v>
      </c>
    </row>
    <row r="154" spans="1:9" x14ac:dyDescent="0.25">
      <c r="A154" s="69"/>
      <c r="B154" s="70"/>
      <c r="C154" s="70" t="s">
        <v>631</v>
      </c>
      <c r="D154" s="70" t="s">
        <v>63</v>
      </c>
      <c r="E154" s="109" t="s">
        <v>274</v>
      </c>
      <c r="F154" s="71"/>
      <c r="G154" s="71">
        <v>3000</v>
      </c>
      <c r="H154" s="72">
        <f t="shared" si="2"/>
        <v>54104.479999999996</v>
      </c>
      <c r="I154" s="76">
        <v>4900.01</v>
      </c>
    </row>
    <row r="155" spans="1:9" x14ac:dyDescent="0.25">
      <c r="A155" s="69"/>
      <c r="B155" s="70"/>
      <c r="C155" s="70" t="s">
        <v>524</v>
      </c>
      <c r="D155" s="70" t="s">
        <v>495</v>
      </c>
      <c r="E155" s="109" t="s">
        <v>274</v>
      </c>
      <c r="F155" s="71"/>
      <c r="G155" s="71">
        <v>1800</v>
      </c>
      <c r="H155" s="72">
        <f t="shared" si="2"/>
        <v>55904.479999999996</v>
      </c>
      <c r="I155" s="76">
        <v>4100.0200000000004</v>
      </c>
    </row>
    <row r="156" spans="1:9" x14ac:dyDescent="0.25">
      <c r="A156" s="69">
        <v>45118</v>
      </c>
      <c r="B156" s="70" t="s">
        <v>34</v>
      </c>
      <c r="C156" s="70" t="s">
        <v>149</v>
      </c>
      <c r="D156" s="70" t="s">
        <v>1974</v>
      </c>
      <c r="E156" s="109" t="s">
        <v>274</v>
      </c>
      <c r="F156" s="71"/>
      <c r="G156" s="71">
        <v>170000</v>
      </c>
      <c r="H156" s="72">
        <f t="shared" si="2"/>
        <v>225904.47999999998</v>
      </c>
      <c r="I156" s="76">
        <v>4300.0200000000004</v>
      </c>
    </row>
    <row r="157" spans="1:9" x14ac:dyDescent="0.25">
      <c r="A157" s="69">
        <v>45118</v>
      </c>
      <c r="B157" s="70" t="s">
        <v>34</v>
      </c>
      <c r="C157" s="70" t="s">
        <v>392</v>
      </c>
      <c r="D157" s="70" t="s">
        <v>1974</v>
      </c>
      <c r="E157" s="109" t="s">
        <v>274</v>
      </c>
      <c r="F157" s="71"/>
      <c r="G157" s="71">
        <v>75000</v>
      </c>
      <c r="H157" s="72">
        <f t="shared" si="2"/>
        <v>300904.48</v>
      </c>
      <c r="I157" s="76">
        <v>4300.01</v>
      </c>
    </row>
    <row r="158" spans="1:9" x14ac:dyDescent="0.25">
      <c r="A158" s="69">
        <v>45118</v>
      </c>
      <c r="B158" s="70">
        <v>2995</v>
      </c>
      <c r="C158" s="70" t="s">
        <v>2613</v>
      </c>
      <c r="D158" s="70" t="s">
        <v>2614</v>
      </c>
      <c r="E158" s="73" t="s">
        <v>336</v>
      </c>
      <c r="F158" s="71">
        <v>433.5</v>
      </c>
      <c r="G158" s="71"/>
      <c r="H158" s="72">
        <f t="shared" si="2"/>
        <v>300470.98</v>
      </c>
      <c r="I158" s="76">
        <v>6000.03</v>
      </c>
    </row>
    <row r="159" spans="1:9" x14ac:dyDescent="0.25">
      <c r="A159" s="69">
        <v>45119</v>
      </c>
      <c r="B159" s="70">
        <v>2996</v>
      </c>
      <c r="C159" s="70" t="s">
        <v>2058</v>
      </c>
      <c r="D159" t="s">
        <v>2431</v>
      </c>
      <c r="E159" s="73" t="s">
        <v>274</v>
      </c>
      <c r="F159" s="71">
        <v>15</v>
      </c>
      <c r="G159" s="71"/>
      <c r="H159" s="72">
        <f t="shared" si="2"/>
        <v>300455.98</v>
      </c>
      <c r="I159" s="76">
        <v>6000.18</v>
      </c>
    </row>
    <row r="160" spans="1:9" x14ac:dyDescent="0.25">
      <c r="A160" s="69">
        <v>45119</v>
      </c>
      <c r="B160" s="70">
        <v>2997</v>
      </c>
      <c r="C160" s="70" t="s">
        <v>95</v>
      </c>
      <c r="D160" s="70" t="s">
        <v>35</v>
      </c>
      <c r="E160" s="73" t="s">
        <v>336</v>
      </c>
      <c r="F160" s="71">
        <v>30</v>
      </c>
      <c r="G160" s="71"/>
      <c r="H160" s="72">
        <f t="shared" si="2"/>
        <v>300425.98</v>
      </c>
      <c r="I160" s="76">
        <v>6000.08</v>
      </c>
    </row>
    <row r="161" spans="1:9" x14ac:dyDescent="0.25">
      <c r="A161" s="69">
        <v>45119</v>
      </c>
      <c r="B161" s="70">
        <v>2998</v>
      </c>
      <c r="C161" s="70" t="s">
        <v>935</v>
      </c>
      <c r="D161" s="70" t="s">
        <v>2615</v>
      </c>
      <c r="E161" s="73" t="s">
        <v>336</v>
      </c>
      <c r="F161" s="71">
        <v>123.2</v>
      </c>
      <c r="G161" s="71"/>
      <c r="H161" s="72">
        <f t="shared" si="2"/>
        <v>300302.77999999997</v>
      </c>
      <c r="I161" s="76">
        <v>6900.01</v>
      </c>
    </row>
    <row r="162" spans="1:9" x14ac:dyDescent="0.25">
      <c r="A162" s="69">
        <v>45119</v>
      </c>
      <c r="B162" s="70" t="s">
        <v>34</v>
      </c>
      <c r="C162" s="70" t="s">
        <v>2676</v>
      </c>
      <c r="D162" s="70" t="s">
        <v>370</v>
      </c>
      <c r="E162" s="109" t="s">
        <v>274</v>
      </c>
      <c r="F162" s="71"/>
      <c r="G162" s="71">
        <v>800</v>
      </c>
      <c r="H162" s="72">
        <f t="shared" si="2"/>
        <v>301102.77999999997</v>
      </c>
      <c r="I162" s="76">
        <v>4500.01</v>
      </c>
    </row>
    <row r="163" spans="1:9" x14ac:dyDescent="0.25">
      <c r="A163" s="69"/>
      <c r="B163" s="70"/>
      <c r="C163" s="70" t="s">
        <v>2676</v>
      </c>
      <c r="D163" s="70" t="s">
        <v>2684</v>
      </c>
      <c r="E163" s="109" t="s">
        <v>274</v>
      </c>
      <c r="F163" s="71"/>
      <c r="G163" s="71">
        <v>1000</v>
      </c>
      <c r="H163" s="72">
        <f t="shared" si="2"/>
        <v>302102.77999999997</v>
      </c>
      <c r="I163" s="76">
        <v>4500.01</v>
      </c>
    </row>
    <row r="164" spans="1:9" x14ac:dyDescent="0.25">
      <c r="A164" s="69">
        <v>45120</v>
      </c>
      <c r="B164" s="70" t="s">
        <v>34</v>
      </c>
      <c r="C164" s="70" t="s">
        <v>2673</v>
      </c>
      <c r="D164" s="70" t="s">
        <v>495</v>
      </c>
      <c r="E164" s="109" t="s">
        <v>274</v>
      </c>
      <c r="F164" s="71"/>
      <c r="G164" s="71">
        <v>1350</v>
      </c>
      <c r="H164" s="72">
        <f t="shared" si="2"/>
        <v>303452.77999999997</v>
      </c>
      <c r="I164" s="76">
        <v>4100.0200000000004</v>
      </c>
    </row>
    <row r="165" spans="1:9" x14ac:dyDescent="0.25">
      <c r="A165" s="69"/>
      <c r="B165" s="70"/>
      <c r="C165" s="70" t="s">
        <v>1925</v>
      </c>
      <c r="D165" s="70" t="s">
        <v>35</v>
      </c>
      <c r="E165" s="109" t="s">
        <v>274</v>
      </c>
      <c r="F165" s="71"/>
      <c r="G165" s="71">
        <v>150</v>
      </c>
      <c r="H165" s="72">
        <f t="shared" si="2"/>
        <v>303602.77999999997</v>
      </c>
      <c r="I165" s="76">
        <v>4200.01</v>
      </c>
    </row>
    <row r="166" spans="1:9" x14ac:dyDescent="0.25">
      <c r="A166" s="69"/>
      <c r="B166" s="70"/>
      <c r="C166" s="70" t="s">
        <v>2674</v>
      </c>
      <c r="D166" s="70" t="s">
        <v>2685</v>
      </c>
      <c r="E166" s="109" t="s">
        <v>274</v>
      </c>
      <c r="F166" s="71"/>
      <c r="G166" s="71">
        <v>175</v>
      </c>
      <c r="H166" s="72">
        <f t="shared" si="2"/>
        <v>303777.77999999997</v>
      </c>
      <c r="I166" s="76">
        <v>4200.0200000000004</v>
      </c>
    </row>
    <row r="167" spans="1:9" x14ac:dyDescent="0.25">
      <c r="A167" s="69"/>
      <c r="B167" s="70"/>
      <c r="C167" s="70" t="s">
        <v>2674</v>
      </c>
      <c r="D167" s="70" t="s">
        <v>495</v>
      </c>
      <c r="E167" s="109" t="s">
        <v>274</v>
      </c>
      <c r="F167" s="71"/>
      <c r="G167" s="71">
        <v>480</v>
      </c>
      <c r="H167" s="72">
        <f t="shared" si="2"/>
        <v>304257.77999999997</v>
      </c>
      <c r="I167" s="76">
        <v>4100.0200000000004</v>
      </c>
    </row>
    <row r="168" spans="1:9" x14ac:dyDescent="0.25">
      <c r="A168" s="69">
        <v>45120</v>
      </c>
      <c r="B168" s="70" t="s">
        <v>121</v>
      </c>
      <c r="C168" s="70" t="s">
        <v>532</v>
      </c>
      <c r="D168" s="70" t="s">
        <v>2718</v>
      </c>
      <c r="E168" s="73" t="s">
        <v>336</v>
      </c>
      <c r="F168" s="71">
        <v>100000</v>
      </c>
      <c r="G168" s="71"/>
      <c r="H168" s="72">
        <f t="shared" si="2"/>
        <v>204257.77999999997</v>
      </c>
      <c r="I168" s="76">
        <v>1200</v>
      </c>
    </row>
    <row r="169" spans="1:9" x14ac:dyDescent="0.25">
      <c r="A169" s="69">
        <v>45120</v>
      </c>
      <c r="B169" s="70" t="s">
        <v>2677</v>
      </c>
      <c r="C169" s="70" t="s">
        <v>2678</v>
      </c>
      <c r="D169" s="70"/>
      <c r="E169" s="73" t="s">
        <v>336</v>
      </c>
      <c r="F169" s="71">
        <v>1000</v>
      </c>
      <c r="G169" s="71"/>
      <c r="H169" s="72">
        <f t="shared" si="2"/>
        <v>203257.77999999997</v>
      </c>
      <c r="I169" s="76">
        <v>1200</v>
      </c>
    </row>
    <row r="170" spans="1:9" x14ac:dyDescent="0.25">
      <c r="A170" s="69">
        <v>45120</v>
      </c>
      <c r="B170" s="70" t="s">
        <v>2677</v>
      </c>
      <c r="C170" s="70" t="s">
        <v>2679</v>
      </c>
      <c r="D170" s="70"/>
      <c r="E170" s="73" t="s">
        <v>336</v>
      </c>
      <c r="F170" s="71">
        <v>5000</v>
      </c>
      <c r="G170" s="71"/>
      <c r="H170" s="72">
        <f t="shared" si="2"/>
        <v>198257.77999999997</v>
      </c>
      <c r="I170" s="76">
        <v>1200</v>
      </c>
    </row>
    <row r="171" spans="1:9" x14ac:dyDescent="0.25">
      <c r="A171" s="69">
        <v>45120</v>
      </c>
      <c r="B171" s="70" t="s">
        <v>2677</v>
      </c>
      <c r="C171" s="70" t="s">
        <v>2680</v>
      </c>
      <c r="D171" s="70"/>
      <c r="E171" s="73" t="s">
        <v>336</v>
      </c>
      <c r="F171" s="71">
        <v>45000</v>
      </c>
      <c r="G171" s="71"/>
      <c r="H171" s="72">
        <f t="shared" si="2"/>
        <v>153257.77999999997</v>
      </c>
      <c r="I171" s="76">
        <v>1200</v>
      </c>
    </row>
    <row r="172" spans="1:9" x14ac:dyDescent="0.25">
      <c r="A172" s="69">
        <v>45120</v>
      </c>
      <c r="B172" s="70">
        <v>2999</v>
      </c>
      <c r="C172" s="70" t="s">
        <v>1594</v>
      </c>
      <c r="D172" s="70" t="s">
        <v>888</v>
      </c>
      <c r="E172" s="73" t="s">
        <v>336</v>
      </c>
      <c r="F172" s="71">
        <v>1100</v>
      </c>
      <c r="G172" s="71"/>
      <c r="H172" s="72">
        <f t="shared" si="2"/>
        <v>152157.77999999997</v>
      </c>
      <c r="I172" s="76">
        <v>6900.03</v>
      </c>
    </row>
    <row r="173" spans="1:9" x14ac:dyDescent="0.25">
      <c r="A173" s="69">
        <v>45121</v>
      </c>
      <c r="B173" s="70">
        <v>3000</v>
      </c>
      <c r="C173" s="70" t="s">
        <v>2311</v>
      </c>
      <c r="D173" s="70" t="s">
        <v>213</v>
      </c>
      <c r="E173" s="73" t="s">
        <v>336</v>
      </c>
      <c r="F173" s="71">
        <v>455</v>
      </c>
      <c r="G173" s="71"/>
      <c r="H173" s="72">
        <f t="shared" si="2"/>
        <v>151702.77999999997</v>
      </c>
      <c r="I173" s="76">
        <v>6700.02</v>
      </c>
    </row>
    <row r="174" spans="1:9" x14ac:dyDescent="0.25">
      <c r="A174" s="69">
        <v>45121</v>
      </c>
      <c r="B174" s="70">
        <v>3001</v>
      </c>
      <c r="C174" s="70" t="s">
        <v>214</v>
      </c>
      <c r="D174" s="70" t="s">
        <v>2686</v>
      </c>
      <c r="E174" s="73" t="s">
        <v>336</v>
      </c>
      <c r="F174" s="71">
        <v>1198.32</v>
      </c>
      <c r="G174" s="71"/>
      <c r="H174" s="72">
        <f t="shared" si="2"/>
        <v>150504.45999999996</v>
      </c>
      <c r="I174" s="76">
        <v>6700.03</v>
      </c>
    </row>
    <row r="175" spans="1:9" x14ac:dyDescent="0.25">
      <c r="A175" s="69">
        <v>45122</v>
      </c>
      <c r="B175" s="70">
        <v>3002</v>
      </c>
      <c r="C175" s="70" t="s">
        <v>2616</v>
      </c>
      <c r="D175" t="s">
        <v>2326</v>
      </c>
      <c r="E175" s="73" t="s">
        <v>336</v>
      </c>
      <c r="F175" s="71">
        <v>300</v>
      </c>
      <c r="G175" s="71"/>
      <c r="H175" s="72">
        <f t="shared" si="2"/>
        <v>150204.45999999996</v>
      </c>
      <c r="I175" s="76">
        <v>6400.05</v>
      </c>
    </row>
    <row r="176" spans="1:9" x14ac:dyDescent="0.25">
      <c r="A176" s="69">
        <v>45122</v>
      </c>
      <c r="B176" s="70">
        <v>3003</v>
      </c>
      <c r="C176" s="70" t="s">
        <v>1319</v>
      </c>
      <c r="D176" s="70" t="s">
        <v>1595</v>
      </c>
      <c r="E176" s="73" t="s">
        <v>336</v>
      </c>
      <c r="F176" s="71">
        <v>400</v>
      </c>
      <c r="G176" s="71"/>
      <c r="H176" s="72">
        <f t="shared" si="2"/>
        <v>149804.45999999996</v>
      </c>
      <c r="I176" s="76">
        <v>6300.02</v>
      </c>
    </row>
    <row r="177" spans="1:9" x14ac:dyDescent="0.25">
      <c r="A177" s="69">
        <v>45122</v>
      </c>
      <c r="B177" s="70">
        <v>3004</v>
      </c>
      <c r="C177" s="70" t="s">
        <v>547</v>
      </c>
      <c r="D177" s="70" t="s">
        <v>1260</v>
      </c>
      <c r="E177" s="73" t="s">
        <v>336</v>
      </c>
      <c r="F177" s="71">
        <v>165</v>
      </c>
      <c r="G177" s="71"/>
      <c r="H177" s="72">
        <f t="shared" si="2"/>
        <v>149639.45999999996</v>
      </c>
      <c r="I177" s="76">
        <v>7310.01</v>
      </c>
    </row>
    <row r="178" spans="1:9" x14ac:dyDescent="0.25">
      <c r="A178" s="69">
        <v>45122</v>
      </c>
      <c r="B178" s="70">
        <v>3005</v>
      </c>
      <c r="C178" s="70" t="s">
        <v>548</v>
      </c>
      <c r="D178" s="70" t="s">
        <v>1597</v>
      </c>
      <c r="E178" s="73" t="s">
        <v>336</v>
      </c>
      <c r="F178" s="71">
        <v>190</v>
      </c>
      <c r="G178" s="71"/>
      <c r="H178" s="72">
        <f t="shared" si="2"/>
        <v>149449.45999999996</v>
      </c>
      <c r="I178" s="76">
        <v>7310.01</v>
      </c>
    </row>
    <row r="179" spans="1:9" x14ac:dyDescent="0.25">
      <c r="A179" s="69">
        <v>45122</v>
      </c>
      <c r="B179" s="70">
        <v>3006</v>
      </c>
      <c r="C179" s="70" t="s">
        <v>2343</v>
      </c>
      <c r="D179" s="70" t="s">
        <v>913</v>
      </c>
      <c r="E179" s="73" t="s">
        <v>336</v>
      </c>
      <c r="F179" s="71">
        <v>160</v>
      </c>
      <c r="G179" s="71"/>
      <c r="H179" s="72">
        <f t="shared" si="2"/>
        <v>149289.45999999996</v>
      </c>
      <c r="I179" s="76">
        <v>7310.01</v>
      </c>
    </row>
    <row r="180" spans="1:9" x14ac:dyDescent="0.25">
      <c r="A180" s="69">
        <v>45122</v>
      </c>
      <c r="B180" s="70">
        <v>3007</v>
      </c>
      <c r="C180" s="70" t="s">
        <v>535</v>
      </c>
      <c r="D180" s="70" t="s">
        <v>913</v>
      </c>
      <c r="E180" s="73" t="s">
        <v>336</v>
      </c>
      <c r="F180" s="71">
        <v>160</v>
      </c>
      <c r="G180" s="71"/>
      <c r="H180" s="72">
        <f t="shared" si="2"/>
        <v>149129.45999999996</v>
      </c>
      <c r="I180" s="76">
        <v>7310.01</v>
      </c>
    </row>
    <row r="181" spans="1:9" x14ac:dyDescent="0.25">
      <c r="A181" s="69">
        <v>45122</v>
      </c>
      <c r="B181" s="70">
        <v>3008</v>
      </c>
      <c r="C181" s="70" t="s">
        <v>2617</v>
      </c>
      <c r="D181" s="70" t="s">
        <v>913</v>
      </c>
      <c r="E181" s="73" t="s">
        <v>336</v>
      </c>
      <c r="F181" s="71">
        <v>160</v>
      </c>
      <c r="G181" s="71"/>
      <c r="H181" s="72">
        <f t="shared" si="2"/>
        <v>148969.45999999996</v>
      </c>
      <c r="I181" s="76">
        <v>7310.01</v>
      </c>
    </row>
    <row r="182" spans="1:9" x14ac:dyDescent="0.25">
      <c r="A182" s="69">
        <v>45122</v>
      </c>
      <c r="B182" s="70">
        <v>3009</v>
      </c>
      <c r="C182" s="70" t="s">
        <v>2618</v>
      </c>
      <c r="D182" s="70" t="s">
        <v>913</v>
      </c>
      <c r="E182" s="73" t="s">
        <v>336</v>
      </c>
      <c r="F182" s="71">
        <v>160</v>
      </c>
      <c r="G182" s="71"/>
      <c r="H182" s="72">
        <f t="shared" si="2"/>
        <v>148809.45999999996</v>
      </c>
      <c r="I182" s="76">
        <v>7310.01</v>
      </c>
    </row>
    <row r="183" spans="1:9" x14ac:dyDescent="0.25">
      <c r="A183" s="69">
        <v>45122</v>
      </c>
      <c r="B183" s="70">
        <v>3010</v>
      </c>
      <c r="C183" s="70" t="s">
        <v>2619</v>
      </c>
      <c r="D183" s="70" t="s">
        <v>1260</v>
      </c>
      <c r="E183" s="73" t="s">
        <v>336</v>
      </c>
      <c r="F183" s="71">
        <v>165</v>
      </c>
      <c r="G183" s="71"/>
      <c r="H183" s="72">
        <f t="shared" si="2"/>
        <v>148644.45999999996</v>
      </c>
      <c r="I183" s="76">
        <v>7310.01</v>
      </c>
    </row>
    <row r="184" spans="1:9" x14ac:dyDescent="0.25">
      <c r="A184" s="69">
        <v>45122</v>
      </c>
      <c r="B184" s="70">
        <v>3011</v>
      </c>
      <c r="C184" s="70" t="s">
        <v>552</v>
      </c>
      <c r="D184" s="70" t="s">
        <v>1260</v>
      </c>
      <c r="E184" s="73" t="s">
        <v>336</v>
      </c>
      <c r="F184" s="71">
        <v>165</v>
      </c>
      <c r="G184" s="71"/>
      <c r="H184" s="72">
        <f t="shared" si="2"/>
        <v>148479.45999999996</v>
      </c>
      <c r="I184" s="76">
        <v>7310.01</v>
      </c>
    </row>
    <row r="185" spans="1:9" x14ac:dyDescent="0.25">
      <c r="A185" s="69">
        <v>45123</v>
      </c>
      <c r="B185" s="70">
        <v>3012</v>
      </c>
      <c r="C185" s="70" t="s">
        <v>2620</v>
      </c>
      <c r="D185" s="70" t="s">
        <v>913</v>
      </c>
      <c r="E185" s="73" t="s">
        <v>336</v>
      </c>
      <c r="F185" s="71">
        <v>160</v>
      </c>
      <c r="G185" s="71"/>
      <c r="H185" s="72">
        <f t="shared" si="2"/>
        <v>148319.45999999996</v>
      </c>
      <c r="I185" s="76">
        <v>7310.01</v>
      </c>
    </row>
    <row r="186" spans="1:9" x14ac:dyDescent="0.25">
      <c r="A186" s="69">
        <v>45123</v>
      </c>
      <c r="B186" s="70">
        <v>3013</v>
      </c>
      <c r="C186" s="70" t="s">
        <v>2621</v>
      </c>
      <c r="D186" s="70" t="s">
        <v>913</v>
      </c>
      <c r="E186" s="73" t="s">
        <v>336</v>
      </c>
      <c r="F186" s="71">
        <v>160</v>
      </c>
      <c r="G186" s="71"/>
      <c r="H186" s="72">
        <f t="shared" si="2"/>
        <v>148159.45999999996</v>
      </c>
      <c r="I186" s="76">
        <v>7310.01</v>
      </c>
    </row>
    <row r="187" spans="1:9" x14ac:dyDescent="0.25">
      <c r="A187" s="69">
        <v>45123</v>
      </c>
      <c r="B187" s="70">
        <v>3014</v>
      </c>
      <c r="C187" s="70" t="s">
        <v>2622</v>
      </c>
      <c r="D187" s="70" t="s">
        <v>913</v>
      </c>
      <c r="E187" s="73" t="s">
        <v>336</v>
      </c>
      <c r="F187" s="71">
        <v>160</v>
      </c>
      <c r="G187" s="71"/>
      <c r="H187" s="72">
        <f t="shared" si="2"/>
        <v>147999.45999999996</v>
      </c>
      <c r="I187" s="76">
        <v>7310.01</v>
      </c>
    </row>
    <row r="188" spans="1:9" x14ac:dyDescent="0.25">
      <c r="A188" s="69">
        <v>45123</v>
      </c>
      <c r="B188" s="70">
        <v>3015</v>
      </c>
      <c r="C188" s="70" t="s">
        <v>548</v>
      </c>
      <c r="D188" s="70" t="s">
        <v>1597</v>
      </c>
      <c r="E188" s="73" t="s">
        <v>336</v>
      </c>
      <c r="F188" s="71">
        <v>190</v>
      </c>
      <c r="G188" s="71"/>
      <c r="H188" s="72">
        <f t="shared" si="2"/>
        <v>147809.45999999996</v>
      </c>
      <c r="I188" s="76">
        <v>7310.01</v>
      </c>
    </row>
    <row r="189" spans="1:9" x14ac:dyDescent="0.25">
      <c r="A189" s="69">
        <v>45123</v>
      </c>
      <c r="B189" s="70">
        <v>3016</v>
      </c>
      <c r="C189" s="70" t="s">
        <v>94</v>
      </c>
      <c r="D189" s="70"/>
      <c r="E189" s="73" t="s">
        <v>336</v>
      </c>
      <c r="F189" s="71"/>
      <c r="G189" s="71"/>
      <c r="H189" s="72">
        <f t="shared" si="2"/>
        <v>147809.45999999996</v>
      </c>
      <c r="I189" s="76"/>
    </row>
    <row r="190" spans="1:9" x14ac:dyDescent="0.25">
      <c r="A190" s="69">
        <v>45123</v>
      </c>
      <c r="B190" s="70">
        <v>3017</v>
      </c>
      <c r="C190" s="70" t="s">
        <v>1984</v>
      </c>
      <c r="D190" s="70" t="s">
        <v>913</v>
      </c>
      <c r="E190" s="73" t="s">
        <v>336</v>
      </c>
      <c r="F190" s="71">
        <v>320</v>
      </c>
      <c r="G190" s="71"/>
      <c r="H190" s="72">
        <f t="shared" si="2"/>
        <v>147489.45999999996</v>
      </c>
      <c r="I190" s="76">
        <v>7310.01</v>
      </c>
    </row>
    <row r="191" spans="1:9" x14ac:dyDescent="0.25">
      <c r="A191" s="69">
        <v>45123</v>
      </c>
      <c r="B191" s="70">
        <v>3018</v>
      </c>
      <c r="C191" s="70" t="s">
        <v>552</v>
      </c>
      <c r="D191" s="70" t="s">
        <v>1260</v>
      </c>
      <c r="E191" s="73" t="s">
        <v>336</v>
      </c>
      <c r="F191" s="71">
        <v>165</v>
      </c>
      <c r="G191" s="71"/>
      <c r="H191" s="72">
        <f t="shared" si="2"/>
        <v>147324.45999999996</v>
      </c>
      <c r="I191" s="76">
        <v>7310.01</v>
      </c>
    </row>
    <row r="192" spans="1:9" x14ac:dyDescent="0.25">
      <c r="A192" s="69">
        <v>45123</v>
      </c>
      <c r="B192" s="70">
        <v>3019</v>
      </c>
      <c r="C192" s="70" t="s">
        <v>547</v>
      </c>
      <c r="D192" s="70" t="s">
        <v>1260</v>
      </c>
      <c r="E192" s="73" t="s">
        <v>336</v>
      </c>
      <c r="F192" s="71">
        <v>165</v>
      </c>
      <c r="G192" s="71"/>
      <c r="H192" s="72">
        <f t="shared" si="2"/>
        <v>147159.45999999996</v>
      </c>
      <c r="I192" s="76">
        <v>7310.01</v>
      </c>
    </row>
    <row r="193" spans="1:9" x14ac:dyDescent="0.25">
      <c r="A193" s="69">
        <v>45123</v>
      </c>
      <c r="B193" s="70">
        <v>3020</v>
      </c>
      <c r="C193" s="70" t="s">
        <v>2619</v>
      </c>
      <c r="D193" s="70" t="s">
        <v>1260</v>
      </c>
      <c r="E193" s="73" t="s">
        <v>336</v>
      </c>
      <c r="F193" s="71">
        <v>160</v>
      </c>
      <c r="G193" s="71"/>
      <c r="H193" s="72">
        <f t="shared" si="2"/>
        <v>146999.45999999996</v>
      </c>
      <c r="I193" s="76">
        <v>7310.01</v>
      </c>
    </row>
    <row r="194" spans="1:9" x14ac:dyDescent="0.25">
      <c r="A194" s="69">
        <v>45123</v>
      </c>
      <c r="B194" s="70">
        <v>3021</v>
      </c>
      <c r="C194" s="70" t="s">
        <v>2623</v>
      </c>
      <c r="D194" s="70" t="s">
        <v>913</v>
      </c>
      <c r="E194" s="73" t="s">
        <v>336</v>
      </c>
      <c r="F194" s="71">
        <v>160</v>
      </c>
      <c r="G194" s="71"/>
      <c r="H194" s="72">
        <f t="shared" si="2"/>
        <v>146839.45999999996</v>
      </c>
      <c r="I194" s="76">
        <v>7310.01</v>
      </c>
    </row>
    <row r="195" spans="1:9" x14ac:dyDescent="0.25">
      <c r="A195" s="69">
        <v>45123</v>
      </c>
      <c r="B195" s="70">
        <v>3022</v>
      </c>
      <c r="C195" s="70" t="s">
        <v>2618</v>
      </c>
      <c r="D195" s="70" t="s">
        <v>913</v>
      </c>
      <c r="E195" s="73" t="s">
        <v>336</v>
      </c>
      <c r="F195" s="71">
        <v>80</v>
      </c>
      <c r="G195" s="71"/>
      <c r="H195" s="72">
        <f t="shared" si="2"/>
        <v>146759.45999999996</v>
      </c>
      <c r="I195" s="76">
        <v>7310.01</v>
      </c>
    </row>
    <row r="196" spans="1:9" x14ac:dyDescent="0.25">
      <c r="A196" s="69">
        <v>45123</v>
      </c>
      <c r="B196" s="70">
        <v>3023</v>
      </c>
      <c r="C196" s="70" t="s">
        <v>1269</v>
      </c>
      <c r="D196" s="70" t="s">
        <v>2624</v>
      </c>
      <c r="E196" s="73" t="s">
        <v>336</v>
      </c>
      <c r="F196" s="71">
        <v>750</v>
      </c>
      <c r="G196" s="71"/>
      <c r="H196" s="72">
        <f t="shared" si="2"/>
        <v>146009.45999999996</v>
      </c>
      <c r="I196" s="76">
        <v>7310.01</v>
      </c>
    </row>
    <row r="197" spans="1:9" x14ac:dyDescent="0.25">
      <c r="A197" s="69">
        <v>45123</v>
      </c>
      <c r="B197" s="70">
        <v>3024</v>
      </c>
      <c r="C197" s="70" t="s">
        <v>2625</v>
      </c>
      <c r="D197" s="70" t="s">
        <v>957</v>
      </c>
      <c r="E197" s="73" t="s">
        <v>336</v>
      </c>
      <c r="F197" s="71">
        <v>350</v>
      </c>
      <c r="G197" s="71"/>
      <c r="H197" s="72">
        <f t="shared" si="2"/>
        <v>145659.45999999996</v>
      </c>
      <c r="I197" s="76">
        <v>7310.01</v>
      </c>
    </row>
    <row r="198" spans="1:9" x14ac:dyDescent="0.25">
      <c r="A198" s="69">
        <v>45123</v>
      </c>
      <c r="B198" s="70">
        <v>3025</v>
      </c>
      <c r="C198" s="70" t="s">
        <v>2137</v>
      </c>
      <c r="D198" s="70" t="s">
        <v>1992</v>
      </c>
      <c r="E198" s="73" t="s">
        <v>336</v>
      </c>
      <c r="F198" s="71">
        <v>500</v>
      </c>
      <c r="G198" s="71"/>
      <c r="H198" s="72">
        <f t="shared" ref="H198:H261" si="3">SUM(H197-F198+G198)</f>
        <v>145159.45999999996</v>
      </c>
      <c r="I198" s="76">
        <v>7310.06</v>
      </c>
    </row>
    <row r="199" spans="1:9" x14ac:dyDescent="0.25">
      <c r="A199" s="69">
        <v>45124</v>
      </c>
      <c r="B199" s="70">
        <v>3026</v>
      </c>
      <c r="C199" s="70" t="s">
        <v>95</v>
      </c>
      <c r="D199" s="70" t="s">
        <v>35</v>
      </c>
      <c r="E199" s="73" t="s">
        <v>336</v>
      </c>
      <c r="F199" s="71">
        <v>30</v>
      </c>
      <c r="G199" s="71"/>
      <c r="H199" s="72">
        <f t="shared" si="3"/>
        <v>145129.45999999996</v>
      </c>
      <c r="I199" s="76">
        <v>6000.08</v>
      </c>
    </row>
    <row r="200" spans="1:9" x14ac:dyDescent="0.25">
      <c r="A200" s="69">
        <v>45124</v>
      </c>
      <c r="B200" s="70">
        <v>3027</v>
      </c>
      <c r="C200" s="70" t="s">
        <v>31</v>
      </c>
      <c r="D200" s="70" t="s">
        <v>2687</v>
      </c>
      <c r="E200" s="73" t="s">
        <v>336</v>
      </c>
      <c r="F200" s="71">
        <v>805.86</v>
      </c>
      <c r="G200" s="71"/>
      <c r="H200" s="72">
        <f t="shared" si="3"/>
        <v>144323.59999999998</v>
      </c>
      <c r="I200" s="76">
        <v>6010.04</v>
      </c>
    </row>
    <row r="201" spans="1:9" x14ac:dyDescent="0.25">
      <c r="A201" s="69">
        <v>45124</v>
      </c>
      <c r="B201" s="70">
        <v>3028</v>
      </c>
      <c r="C201" s="70" t="s">
        <v>2311</v>
      </c>
      <c r="D201" s="70" t="s">
        <v>213</v>
      </c>
      <c r="E201" s="73" t="s">
        <v>336</v>
      </c>
      <c r="F201" s="71">
        <v>457</v>
      </c>
      <c r="G201" s="71"/>
      <c r="H201" s="72">
        <f t="shared" si="3"/>
        <v>143866.59999999998</v>
      </c>
      <c r="I201" s="76">
        <v>6700.02</v>
      </c>
    </row>
    <row r="202" spans="1:9" x14ac:dyDescent="0.25">
      <c r="A202" s="69">
        <v>45124</v>
      </c>
      <c r="B202" s="70" t="s">
        <v>34</v>
      </c>
      <c r="C202" s="70" t="s">
        <v>2681</v>
      </c>
      <c r="D202" s="70" t="s">
        <v>2688</v>
      </c>
      <c r="E202" s="109" t="s">
        <v>274</v>
      </c>
      <c r="F202" s="71"/>
      <c r="G202" s="71">
        <v>16235.25</v>
      </c>
      <c r="H202" s="72">
        <f t="shared" si="3"/>
        <v>160101.84999999998</v>
      </c>
      <c r="I202" s="76">
        <v>4400.01</v>
      </c>
    </row>
    <row r="203" spans="1:9" x14ac:dyDescent="0.25">
      <c r="A203" s="69">
        <v>45124</v>
      </c>
      <c r="B203" s="70" t="s">
        <v>34</v>
      </c>
      <c r="C203" s="70" t="s">
        <v>2681</v>
      </c>
      <c r="D203" s="70" t="s">
        <v>2689</v>
      </c>
      <c r="E203" s="109" t="s">
        <v>274</v>
      </c>
      <c r="F203" s="71"/>
      <c r="G203" s="71">
        <v>16934.75</v>
      </c>
      <c r="H203" s="72">
        <f t="shared" si="3"/>
        <v>177036.59999999998</v>
      </c>
      <c r="I203" s="76">
        <v>4400.01</v>
      </c>
    </row>
    <row r="204" spans="1:9" x14ac:dyDescent="0.25">
      <c r="A204" s="69">
        <v>45124</v>
      </c>
      <c r="B204" s="70" t="s">
        <v>34</v>
      </c>
      <c r="C204" t="s">
        <v>538</v>
      </c>
      <c r="D204" s="70"/>
      <c r="E204" s="109" t="s">
        <v>274</v>
      </c>
      <c r="F204" s="71"/>
      <c r="G204" s="71">
        <v>44994.9</v>
      </c>
      <c r="H204" s="72">
        <f t="shared" si="3"/>
        <v>222031.49999999997</v>
      </c>
      <c r="I204" s="76">
        <v>1200</v>
      </c>
    </row>
    <row r="205" spans="1:9" x14ac:dyDescent="0.25">
      <c r="A205" s="69">
        <v>45124</v>
      </c>
      <c r="B205" s="70" t="s">
        <v>2642</v>
      </c>
      <c r="C205" s="70" t="s">
        <v>2640</v>
      </c>
      <c r="D205" s="70" t="s">
        <v>550</v>
      </c>
      <c r="E205" s="73" t="s">
        <v>336</v>
      </c>
      <c r="F205" s="71">
        <v>500</v>
      </c>
      <c r="G205" s="71"/>
      <c r="H205" s="72">
        <f t="shared" si="3"/>
        <v>221531.49999999997</v>
      </c>
      <c r="I205" s="76">
        <v>7310.02</v>
      </c>
    </row>
    <row r="206" spans="1:9" x14ac:dyDescent="0.25">
      <c r="A206" s="69">
        <v>45125</v>
      </c>
      <c r="B206" s="70" t="s">
        <v>34</v>
      </c>
      <c r="C206" s="70" t="s">
        <v>563</v>
      </c>
      <c r="D206" s="70" t="s">
        <v>2691</v>
      </c>
      <c r="E206" s="109" t="s">
        <v>274</v>
      </c>
      <c r="F206" s="71"/>
      <c r="G206" s="71">
        <v>2292</v>
      </c>
      <c r="H206" s="72">
        <f t="shared" si="3"/>
        <v>223823.49999999997</v>
      </c>
      <c r="I206" s="76">
        <v>4900.0600000000004</v>
      </c>
    </row>
    <row r="207" spans="1:9" x14ac:dyDescent="0.25">
      <c r="A207" s="69">
        <v>45125</v>
      </c>
      <c r="B207" s="70" t="s">
        <v>34</v>
      </c>
      <c r="C207" s="70" t="s">
        <v>563</v>
      </c>
      <c r="D207" s="70" t="s">
        <v>2690</v>
      </c>
      <c r="E207" s="109" t="s">
        <v>274</v>
      </c>
      <c r="F207" s="71"/>
      <c r="G207" s="71">
        <v>2591</v>
      </c>
      <c r="H207" s="72">
        <f t="shared" si="3"/>
        <v>226414.49999999997</v>
      </c>
      <c r="I207" s="76">
        <v>4900.0600000000004</v>
      </c>
    </row>
    <row r="208" spans="1:9" x14ac:dyDescent="0.25">
      <c r="A208" s="69">
        <v>45125</v>
      </c>
      <c r="B208" s="70" t="s">
        <v>34</v>
      </c>
      <c r="C208" s="70" t="s">
        <v>2682</v>
      </c>
      <c r="D208" s="70" t="s">
        <v>370</v>
      </c>
      <c r="E208" s="109" t="s">
        <v>274</v>
      </c>
      <c r="F208" s="71"/>
      <c r="G208" s="71">
        <v>800</v>
      </c>
      <c r="H208" s="72">
        <f t="shared" si="3"/>
        <v>227214.49999999997</v>
      </c>
      <c r="I208" s="76">
        <v>4500.01</v>
      </c>
    </row>
    <row r="209" spans="1:10" x14ac:dyDescent="0.25">
      <c r="A209" s="69"/>
      <c r="B209" s="70"/>
      <c r="C209" s="70" t="s">
        <v>95</v>
      </c>
      <c r="D209" s="70" t="s">
        <v>35</v>
      </c>
      <c r="E209" s="109" t="s">
        <v>274</v>
      </c>
      <c r="F209" s="71"/>
      <c r="G209" s="71">
        <v>150</v>
      </c>
      <c r="H209" s="72">
        <f t="shared" si="3"/>
        <v>227364.49999999997</v>
      </c>
      <c r="I209" s="76">
        <v>4200.01</v>
      </c>
    </row>
    <row r="210" spans="1:10" x14ac:dyDescent="0.25">
      <c r="A210" s="69"/>
      <c r="B210" s="70"/>
      <c r="C210" s="70" t="s">
        <v>474</v>
      </c>
      <c r="D210" s="70" t="s">
        <v>35</v>
      </c>
      <c r="E210" s="109" t="s">
        <v>274</v>
      </c>
      <c r="F210" s="71"/>
      <c r="G210" s="71">
        <v>150</v>
      </c>
      <c r="H210" s="72">
        <f t="shared" si="3"/>
        <v>227514.49999999997</v>
      </c>
      <c r="I210" s="76">
        <v>4200.01</v>
      </c>
    </row>
    <row r="211" spans="1:10" x14ac:dyDescent="0.25">
      <c r="A211" s="69"/>
      <c r="B211" s="70"/>
      <c r="C211" s="70" t="s">
        <v>1994</v>
      </c>
      <c r="D211" s="70" t="s">
        <v>370</v>
      </c>
      <c r="E211" s="109" t="s">
        <v>274</v>
      </c>
      <c r="F211" s="71"/>
      <c r="G211" s="71">
        <v>4800</v>
      </c>
      <c r="H211" s="72">
        <f t="shared" si="3"/>
        <v>232314.49999999997</v>
      </c>
      <c r="I211" s="76">
        <v>4500.01</v>
      </c>
    </row>
    <row r="212" spans="1:10" x14ac:dyDescent="0.25">
      <c r="A212" s="69">
        <v>45125</v>
      </c>
      <c r="B212" s="70" t="s">
        <v>34</v>
      </c>
      <c r="C212" s="70" t="s">
        <v>729</v>
      </c>
      <c r="D212" s="70" t="s">
        <v>2691</v>
      </c>
      <c r="E212" s="109" t="s">
        <v>274</v>
      </c>
      <c r="F212" s="71"/>
      <c r="G212" s="71">
        <v>4657</v>
      </c>
      <c r="H212" s="72">
        <f t="shared" si="3"/>
        <v>236971.49999999997</v>
      </c>
      <c r="I212" s="76">
        <v>4100.01</v>
      </c>
    </row>
    <row r="213" spans="1:10" x14ac:dyDescent="0.25">
      <c r="A213" s="69">
        <v>45125</v>
      </c>
      <c r="B213" s="70" t="s">
        <v>34</v>
      </c>
      <c r="C213" s="70" t="s">
        <v>729</v>
      </c>
      <c r="D213" s="70" t="s">
        <v>2690</v>
      </c>
      <c r="E213" s="109" t="s">
        <v>274</v>
      </c>
      <c r="F213" s="71"/>
      <c r="G213" s="71">
        <v>6211</v>
      </c>
      <c r="H213" s="72">
        <f t="shared" si="3"/>
        <v>243182.49999999997</v>
      </c>
      <c r="I213" s="76">
        <v>4100.01</v>
      </c>
    </row>
    <row r="214" spans="1:10" x14ac:dyDescent="0.25">
      <c r="A214" s="69">
        <v>45127</v>
      </c>
      <c r="B214" s="70" t="s">
        <v>34</v>
      </c>
      <c r="C214" s="70" t="s">
        <v>1415</v>
      </c>
      <c r="D214" s="70" t="s">
        <v>1168</v>
      </c>
      <c r="E214" s="109" t="s">
        <v>274</v>
      </c>
      <c r="F214" s="71"/>
      <c r="G214" s="71">
        <v>300</v>
      </c>
      <c r="H214" s="72">
        <f t="shared" si="3"/>
        <v>243482.49999999997</v>
      </c>
      <c r="I214" s="76">
        <v>4200.01</v>
      </c>
    </row>
    <row r="215" spans="1:10" x14ac:dyDescent="0.25">
      <c r="A215" s="69"/>
      <c r="B215" s="70"/>
      <c r="C215" s="70" t="s">
        <v>2692</v>
      </c>
      <c r="D215" s="70" t="s">
        <v>1168</v>
      </c>
      <c r="E215" s="73" t="s">
        <v>274</v>
      </c>
      <c r="F215" s="71"/>
      <c r="G215" s="71">
        <v>300</v>
      </c>
      <c r="H215" s="72">
        <f t="shared" si="3"/>
        <v>243782.49999999997</v>
      </c>
      <c r="I215" s="76">
        <v>4200.01</v>
      </c>
    </row>
    <row r="216" spans="1:10" x14ac:dyDescent="0.25">
      <c r="A216" s="69">
        <v>45128</v>
      </c>
      <c r="B216" s="70" t="s">
        <v>2677</v>
      </c>
      <c r="C216" s="70" t="s">
        <v>2680</v>
      </c>
      <c r="D216" s="70"/>
      <c r="E216" s="73" t="s">
        <v>336</v>
      </c>
      <c r="F216" s="71">
        <v>45000</v>
      </c>
      <c r="G216" s="71"/>
      <c r="H216" s="72">
        <f t="shared" si="3"/>
        <v>198782.49999999997</v>
      </c>
      <c r="I216" s="76">
        <v>1200</v>
      </c>
    </row>
    <row r="217" spans="1:10" x14ac:dyDescent="0.25">
      <c r="A217" s="69">
        <v>45129</v>
      </c>
      <c r="B217" s="70" t="s">
        <v>2643</v>
      </c>
      <c r="C217" s="70" t="s">
        <v>2633</v>
      </c>
      <c r="D217" s="70" t="s">
        <v>550</v>
      </c>
      <c r="E217" s="73" t="s">
        <v>274</v>
      </c>
      <c r="F217" s="71">
        <v>500</v>
      </c>
      <c r="G217" s="71"/>
      <c r="H217" s="72">
        <f t="shared" si="3"/>
        <v>198282.49999999997</v>
      </c>
      <c r="I217" s="76">
        <v>7310.02</v>
      </c>
    </row>
    <row r="218" spans="1:10" x14ac:dyDescent="0.25">
      <c r="A218" s="69">
        <v>45129</v>
      </c>
      <c r="B218" s="70" t="s">
        <v>2644</v>
      </c>
      <c r="C218" s="70" t="s">
        <v>2616</v>
      </c>
      <c r="D218" t="s">
        <v>2326</v>
      </c>
      <c r="E218" s="73" t="s">
        <v>274</v>
      </c>
      <c r="F218" s="71">
        <v>450</v>
      </c>
      <c r="G218" s="71"/>
      <c r="H218" s="72">
        <f t="shared" si="3"/>
        <v>197832.49999999997</v>
      </c>
      <c r="I218" s="76">
        <v>6400.05</v>
      </c>
    </row>
    <row r="219" spans="1:10" x14ac:dyDescent="0.25">
      <c r="A219" s="69">
        <v>45129</v>
      </c>
      <c r="B219" s="70" t="s">
        <v>2645</v>
      </c>
      <c r="C219" s="70" t="s">
        <v>2635</v>
      </c>
      <c r="D219" s="70" t="s">
        <v>2636</v>
      </c>
      <c r="E219" s="73" t="s">
        <v>336</v>
      </c>
      <c r="F219" s="71">
        <v>1122</v>
      </c>
      <c r="G219" s="71"/>
      <c r="H219" s="72">
        <f t="shared" si="3"/>
        <v>196710.49999999997</v>
      </c>
      <c r="I219" s="76">
        <v>7700.05</v>
      </c>
      <c r="J219" t="s">
        <v>2693</v>
      </c>
    </row>
    <row r="220" spans="1:10" x14ac:dyDescent="0.25">
      <c r="A220" s="69">
        <v>45129</v>
      </c>
      <c r="B220" s="70" t="s">
        <v>2646</v>
      </c>
      <c r="C220" s="70" t="s">
        <v>2623</v>
      </c>
      <c r="D220" s="70" t="s">
        <v>913</v>
      </c>
      <c r="E220" s="73" t="s">
        <v>274</v>
      </c>
      <c r="F220" s="71">
        <v>160</v>
      </c>
      <c r="G220" s="71"/>
      <c r="H220" s="72">
        <f t="shared" si="3"/>
        <v>196550.49999999997</v>
      </c>
      <c r="I220" s="76">
        <v>7310.01</v>
      </c>
    </row>
    <row r="221" spans="1:10" x14ac:dyDescent="0.25">
      <c r="A221" s="69">
        <v>45129</v>
      </c>
      <c r="B221" s="70" t="s">
        <v>2647</v>
      </c>
      <c r="C221" s="70" t="s">
        <v>552</v>
      </c>
      <c r="D221" s="70" t="s">
        <v>1260</v>
      </c>
      <c r="E221" s="73" t="s">
        <v>274</v>
      </c>
      <c r="F221" s="71">
        <v>165</v>
      </c>
      <c r="G221" s="71"/>
      <c r="H221" s="72">
        <f t="shared" si="3"/>
        <v>196385.49999999997</v>
      </c>
      <c r="I221" s="76">
        <v>7310.01</v>
      </c>
    </row>
    <row r="222" spans="1:10" x14ac:dyDescent="0.25">
      <c r="A222" s="69">
        <v>45129</v>
      </c>
      <c r="B222" s="70" t="s">
        <v>2648</v>
      </c>
      <c r="C222" s="70" t="s">
        <v>2131</v>
      </c>
      <c r="D222" s="70" t="s">
        <v>2632</v>
      </c>
      <c r="E222" s="73" t="s">
        <v>274</v>
      </c>
      <c r="F222" s="71">
        <v>205</v>
      </c>
      <c r="G222" s="71"/>
      <c r="H222" s="72">
        <f t="shared" si="3"/>
        <v>196180.49999999997</v>
      </c>
      <c r="I222" s="76">
        <v>7310.01</v>
      </c>
    </row>
    <row r="223" spans="1:10" x14ac:dyDescent="0.25">
      <c r="A223" s="69">
        <v>45129</v>
      </c>
      <c r="B223" s="70" t="s">
        <v>2649</v>
      </c>
      <c r="C223" s="70" t="s">
        <v>2619</v>
      </c>
      <c r="D223" s="70" t="s">
        <v>2672</v>
      </c>
      <c r="E223" s="73" t="s">
        <v>274</v>
      </c>
      <c r="F223" s="71">
        <v>210</v>
      </c>
      <c r="G223" s="71"/>
      <c r="H223" s="72">
        <f t="shared" si="3"/>
        <v>195970.49999999997</v>
      </c>
      <c r="I223" s="76">
        <v>7310.01</v>
      </c>
    </row>
    <row r="224" spans="1:10" x14ac:dyDescent="0.25">
      <c r="A224" s="69">
        <v>45129</v>
      </c>
      <c r="B224" s="70" t="s">
        <v>2650</v>
      </c>
      <c r="C224" s="70" t="s">
        <v>2631</v>
      </c>
      <c r="D224" s="70" t="s">
        <v>913</v>
      </c>
      <c r="E224" s="73" t="s">
        <v>274</v>
      </c>
      <c r="F224" s="71">
        <v>160</v>
      </c>
      <c r="G224" s="71"/>
      <c r="H224" s="72">
        <f t="shared" si="3"/>
        <v>195810.49999999997</v>
      </c>
      <c r="I224" s="76">
        <v>7310.01</v>
      </c>
    </row>
    <row r="225" spans="1:9" x14ac:dyDescent="0.25">
      <c r="A225" s="69">
        <v>45129</v>
      </c>
      <c r="B225" s="70" t="s">
        <v>2651</v>
      </c>
      <c r="C225" s="70" t="s">
        <v>547</v>
      </c>
      <c r="D225" s="70" t="s">
        <v>1260</v>
      </c>
      <c r="E225" s="73" t="s">
        <v>274</v>
      </c>
      <c r="F225" s="71">
        <v>165</v>
      </c>
      <c r="G225" s="71"/>
      <c r="H225" s="72">
        <f t="shared" si="3"/>
        <v>195645.49999999997</v>
      </c>
      <c r="I225" s="76">
        <v>7310.01</v>
      </c>
    </row>
    <row r="226" spans="1:9" x14ac:dyDescent="0.25">
      <c r="A226" s="69">
        <v>45129</v>
      </c>
      <c r="B226" s="70" t="s">
        <v>2652</v>
      </c>
      <c r="C226" s="70" t="s">
        <v>545</v>
      </c>
      <c r="D226" s="70" t="s">
        <v>546</v>
      </c>
      <c r="E226" s="73" t="s">
        <v>274</v>
      </c>
      <c r="F226" s="71">
        <v>275</v>
      </c>
      <c r="G226" s="71"/>
      <c r="H226" s="72">
        <f t="shared" si="3"/>
        <v>195370.49999999997</v>
      </c>
      <c r="I226" s="76">
        <v>7310.03</v>
      </c>
    </row>
    <row r="227" spans="1:9" x14ac:dyDescent="0.25">
      <c r="A227" s="69">
        <v>45129</v>
      </c>
      <c r="B227" s="70" t="s">
        <v>2653</v>
      </c>
      <c r="C227" s="70" t="s">
        <v>535</v>
      </c>
      <c r="D227" s="70" t="s">
        <v>913</v>
      </c>
      <c r="E227" s="73" t="s">
        <v>274</v>
      </c>
      <c r="F227" s="71">
        <v>160</v>
      </c>
      <c r="G227" s="71"/>
      <c r="H227" s="72">
        <f t="shared" si="3"/>
        <v>195210.49999999997</v>
      </c>
      <c r="I227" s="76">
        <v>7310.01</v>
      </c>
    </row>
    <row r="228" spans="1:9" x14ac:dyDescent="0.25">
      <c r="A228" s="69">
        <v>45129</v>
      </c>
      <c r="B228" s="70" t="s">
        <v>2654</v>
      </c>
      <c r="C228" s="70" t="s">
        <v>548</v>
      </c>
      <c r="D228" s="70" t="s">
        <v>1597</v>
      </c>
      <c r="E228" s="73" t="s">
        <v>274</v>
      </c>
      <c r="F228" s="71">
        <v>190</v>
      </c>
      <c r="G228" s="71"/>
      <c r="H228" s="72">
        <f t="shared" si="3"/>
        <v>195020.49999999997</v>
      </c>
      <c r="I228" s="76">
        <v>7310.01</v>
      </c>
    </row>
    <row r="229" spans="1:9" x14ac:dyDescent="0.25">
      <c r="A229" s="69">
        <v>45129</v>
      </c>
      <c r="B229" s="70" t="s">
        <v>2655</v>
      </c>
      <c r="C229" s="70" t="s">
        <v>2625</v>
      </c>
      <c r="D229" s="70" t="s">
        <v>957</v>
      </c>
      <c r="E229" s="73" t="s">
        <v>274</v>
      </c>
      <c r="F229" s="71">
        <v>250</v>
      </c>
      <c r="G229" s="71"/>
      <c r="H229" s="72">
        <f t="shared" si="3"/>
        <v>194770.49999999997</v>
      </c>
      <c r="I229" s="76">
        <v>7310.01</v>
      </c>
    </row>
    <row r="230" spans="1:9" x14ac:dyDescent="0.25">
      <c r="A230" s="69">
        <v>45130</v>
      </c>
      <c r="B230" s="70" t="s">
        <v>2656</v>
      </c>
      <c r="C230" s="70" t="s">
        <v>1269</v>
      </c>
      <c r="D230" s="70" t="s">
        <v>2632</v>
      </c>
      <c r="E230" s="73" t="s">
        <v>274</v>
      </c>
      <c r="F230" s="71">
        <v>544</v>
      </c>
      <c r="G230" s="71"/>
      <c r="H230" s="72">
        <f t="shared" si="3"/>
        <v>194226.49999999997</v>
      </c>
      <c r="I230" s="76">
        <v>7310.01</v>
      </c>
    </row>
    <row r="231" spans="1:9" x14ac:dyDescent="0.25">
      <c r="A231" s="69">
        <v>45130</v>
      </c>
      <c r="B231" s="70" t="s">
        <v>2657</v>
      </c>
      <c r="C231" s="70" t="s">
        <v>552</v>
      </c>
      <c r="D231" s="70" t="s">
        <v>1260</v>
      </c>
      <c r="E231" s="73" t="s">
        <v>274</v>
      </c>
      <c r="F231" s="71">
        <v>165</v>
      </c>
      <c r="G231" s="71"/>
      <c r="H231" s="72">
        <f t="shared" si="3"/>
        <v>194061.49999999997</v>
      </c>
      <c r="I231" s="76">
        <v>7310.01</v>
      </c>
    </row>
    <row r="232" spans="1:9" x14ac:dyDescent="0.25">
      <c r="A232" s="69">
        <v>45130</v>
      </c>
      <c r="B232" s="70" t="s">
        <v>2658</v>
      </c>
      <c r="C232" s="70" t="s">
        <v>2131</v>
      </c>
      <c r="D232" s="70" t="s">
        <v>913</v>
      </c>
      <c r="E232" s="73" t="s">
        <v>274</v>
      </c>
      <c r="F232" s="71">
        <v>160</v>
      </c>
      <c r="G232" s="71"/>
      <c r="H232" s="72">
        <f t="shared" si="3"/>
        <v>193901.49999999997</v>
      </c>
      <c r="I232" s="76">
        <v>7310.01</v>
      </c>
    </row>
    <row r="233" spans="1:9" x14ac:dyDescent="0.25">
      <c r="A233" s="69">
        <v>45130</v>
      </c>
      <c r="B233" s="70" t="s">
        <v>2659</v>
      </c>
      <c r="C233" s="70" t="s">
        <v>2623</v>
      </c>
      <c r="D233" s="70" t="s">
        <v>913</v>
      </c>
      <c r="E233" s="73" t="s">
        <v>274</v>
      </c>
      <c r="F233" s="71">
        <v>160</v>
      </c>
      <c r="G233" s="71"/>
      <c r="H233" s="72">
        <f t="shared" si="3"/>
        <v>193741.49999999997</v>
      </c>
      <c r="I233" s="76">
        <v>7310.01</v>
      </c>
    </row>
    <row r="234" spans="1:9" x14ac:dyDescent="0.25">
      <c r="A234" s="69">
        <v>45130</v>
      </c>
      <c r="B234" s="70" t="s">
        <v>2660</v>
      </c>
      <c r="C234" s="70" t="s">
        <v>2622</v>
      </c>
      <c r="D234" s="70" t="s">
        <v>913</v>
      </c>
      <c r="E234" s="73" t="s">
        <v>274</v>
      </c>
      <c r="F234" s="71">
        <v>160</v>
      </c>
      <c r="G234" s="71"/>
      <c r="H234" s="72">
        <f t="shared" si="3"/>
        <v>193581.49999999997</v>
      </c>
      <c r="I234" s="76">
        <v>7310.01</v>
      </c>
    </row>
    <row r="235" spans="1:9" x14ac:dyDescent="0.25">
      <c r="A235" s="69">
        <v>45130</v>
      </c>
      <c r="B235" s="70" t="s">
        <v>2661</v>
      </c>
      <c r="C235" s="70" t="s">
        <v>2631</v>
      </c>
      <c r="D235" s="70" t="s">
        <v>2632</v>
      </c>
      <c r="E235" s="73" t="s">
        <v>274</v>
      </c>
      <c r="F235" s="71">
        <v>384</v>
      </c>
      <c r="G235" s="71"/>
      <c r="H235" s="72">
        <f t="shared" si="3"/>
        <v>193197.49999999997</v>
      </c>
      <c r="I235" s="76">
        <v>7310.01</v>
      </c>
    </row>
    <row r="236" spans="1:9" x14ac:dyDescent="0.25">
      <c r="A236" s="69">
        <v>45130</v>
      </c>
      <c r="B236" s="70" t="s">
        <v>2662</v>
      </c>
      <c r="C236" s="70" t="s">
        <v>2619</v>
      </c>
      <c r="D236" s="70" t="s">
        <v>1260</v>
      </c>
      <c r="E236" s="73" t="s">
        <v>274</v>
      </c>
      <c r="F236" s="71">
        <v>165</v>
      </c>
      <c r="G236" s="71"/>
      <c r="H236" s="72">
        <f t="shared" si="3"/>
        <v>193032.49999999997</v>
      </c>
      <c r="I236" s="76">
        <v>7310.01</v>
      </c>
    </row>
    <row r="237" spans="1:9" x14ac:dyDescent="0.25">
      <c r="A237" s="69">
        <v>45130</v>
      </c>
      <c r="B237" s="70" t="s">
        <v>2663</v>
      </c>
      <c r="C237" s="70" t="s">
        <v>545</v>
      </c>
      <c r="D237" s="70" t="s">
        <v>546</v>
      </c>
      <c r="E237" s="73" t="s">
        <v>274</v>
      </c>
      <c r="F237" s="71">
        <v>275</v>
      </c>
      <c r="G237" s="71"/>
      <c r="H237" s="72">
        <f t="shared" si="3"/>
        <v>192757.49999999997</v>
      </c>
      <c r="I237" s="76">
        <v>7310.03</v>
      </c>
    </row>
    <row r="238" spans="1:9" x14ac:dyDescent="0.25">
      <c r="A238" s="69">
        <v>45130</v>
      </c>
      <c r="B238" s="70" t="s">
        <v>2664</v>
      </c>
      <c r="C238" s="70" t="s">
        <v>547</v>
      </c>
      <c r="D238" s="70" t="s">
        <v>1260</v>
      </c>
      <c r="E238" s="73" t="s">
        <v>274</v>
      </c>
      <c r="F238" s="71">
        <v>165</v>
      </c>
      <c r="G238" s="71"/>
      <c r="H238" s="72">
        <f t="shared" si="3"/>
        <v>192592.49999999997</v>
      </c>
      <c r="I238" s="76">
        <v>7310.01</v>
      </c>
    </row>
    <row r="239" spans="1:9" x14ac:dyDescent="0.25">
      <c r="A239" s="69">
        <v>45130</v>
      </c>
      <c r="B239" s="70" t="s">
        <v>2665</v>
      </c>
      <c r="C239" s="78" t="s">
        <v>94</v>
      </c>
      <c r="E239" s="54" t="s">
        <v>274</v>
      </c>
      <c r="G239" s="71"/>
      <c r="H239" s="72">
        <f t="shared" si="3"/>
        <v>192592.49999999997</v>
      </c>
    </row>
    <row r="240" spans="1:9" x14ac:dyDescent="0.25">
      <c r="A240" s="69">
        <v>45130</v>
      </c>
      <c r="B240" s="70" t="s">
        <v>2666</v>
      </c>
      <c r="C240" s="70" t="s">
        <v>548</v>
      </c>
      <c r="D240" s="70" t="s">
        <v>1597</v>
      </c>
      <c r="E240" s="73" t="s">
        <v>274</v>
      </c>
      <c r="F240" s="71">
        <v>340</v>
      </c>
      <c r="G240" s="71"/>
      <c r="H240" s="72">
        <f t="shared" si="3"/>
        <v>192252.49999999997</v>
      </c>
      <c r="I240" s="76">
        <v>7310.01</v>
      </c>
    </row>
    <row r="241" spans="1:9" x14ac:dyDescent="0.25">
      <c r="A241" s="69">
        <v>45130</v>
      </c>
      <c r="B241" s="70" t="s">
        <v>2667</v>
      </c>
      <c r="C241" s="70" t="s">
        <v>2621</v>
      </c>
      <c r="D241" s="70" t="s">
        <v>913</v>
      </c>
      <c r="E241" s="73" t="s">
        <v>274</v>
      </c>
      <c r="F241" s="71">
        <v>320</v>
      </c>
      <c r="G241" s="71"/>
      <c r="H241" s="72">
        <f t="shared" si="3"/>
        <v>191932.49999999997</v>
      </c>
      <c r="I241" s="76">
        <v>7310.01</v>
      </c>
    </row>
    <row r="242" spans="1:9" x14ac:dyDescent="0.25">
      <c r="A242" s="69">
        <v>45130</v>
      </c>
      <c r="B242" s="70" t="s">
        <v>2668</v>
      </c>
      <c r="C242" s="70" t="s">
        <v>1988</v>
      </c>
      <c r="D242" s="70" t="s">
        <v>1260</v>
      </c>
      <c r="E242" s="73" t="s">
        <v>274</v>
      </c>
      <c r="F242" s="71">
        <v>330</v>
      </c>
      <c r="G242" s="71"/>
      <c r="H242" s="72">
        <f t="shared" si="3"/>
        <v>191602.49999999997</v>
      </c>
      <c r="I242" s="76">
        <v>7310.01</v>
      </c>
    </row>
    <row r="243" spans="1:9" x14ac:dyDescent="0.25">
      <c r="A243" s="69">
        <v>45130</v>
      </c>
      <c r="B243" s="70" t="s">
        <v>2669</v>
      </c>
      <c r="C243" s="70" t="s">
        <v>2137</v>
      </c>
      <c r="D243" s="70" t="s">
        <v>1992</v>
      </c>
      <c r="E243" s="73" t="s">
        <v>274</v>
      </c>
      <c r="F243" s="71">
        <v>500</v>
      </c>
      <c r="G243" s="71"/>
      <c r="H243" s="72">
        <f t="shared" si="3"/>
        <v>191102.49999999997</v>
      </c>
      <c r="I243" s="76">
        <v>7310.06</v>
      </c>
    </row>
    <row r="244" spans="1:9" x14ac:dyDescent="0.25">
      <c r="A244" s="69">
        <v>45130</v>
      </c>
      <c r="B244" s="70" t="s">
        <v>2670</v>
      </c>
      <c r="C244" s="70" t="s">
        <v>2640</v>
      </c>
      <c r="D244" s="70" t="s">
        <v>550</v>
      </c>
      <c r="E244" s="73" t="s">
        <v>274</v>
      </c>
      <c r="F244" s="71">
        <v>500</v>
      </c>
      <c r="G244" s="71"/>
      <c r="H244" s="72">
        <f t="shared" si="3"/>
        <v>190602.49999999997</v>
      </c>
      <c r="I244" s="76">
        <v>7310.02</v>
      </c>
    </row>
    <row r="245" spans="1:9" x14ac:dyDescent="0.25">
      <c r="A245" s="69">
        <v>45130</v>
      </c>
      <c r="B245" s="70" t="s">
        <v>2671</v>
      </c>
      <c r="C245" s="70" t="s">
        <v>2633</v>
      </c>
      <c r="D245" s="70" t="s">
        <v>550</v>
      </c>
      <c r="E245" s="73" t="s">
        <v>336</v>
      </c>
      <c r="F245" s="71">
        <v>500</v>
      </c>
      <c r="G245" s="71"/>
      <c r="H245" s="72">
        <f t="shared" si="3"/>
        <v>190102.49999999997</v>
      </c>
      <c r="I245" s="76">
        <v>7310.02</v>
      </c>
    </row>
    <row r="246" spans="1:9" x14ac:dyDescent="0.25">
      <c r="A246" s="69">
        <v>45131</v>
      </c>
      <c r="B246" s="70" t="s">
        <v>34</v>
      </c>
      <c r="C246" s="70" t="s">
        <v>2681</v>
      </c>
      <c r="D246" s="79">
        <v>45130</v>
      </c>
      <c r="E246" s="109" t="s">
        <v>274</v>
      </c>
      <c r="F246" s="71"/>
      <c r="G246" s="71">
        <v>2000</v>
      </c>
      <c r="H246" s="72">
        <f t="shared" si="3"/>
        <v>192102.49999999997</v>
      </c>
      <c r="I246" s="76">
        <v>4400.01</v>
      </c>
    </row>
    <row r="247" spans="1:9" x14ac:dyDescent="0.25">
      <c r="A247" s="69">
        <v>45131</v>
      </c>
      <c r="B247" s="70" t="s">
        <v>34</v>
      </c>
      <c r="C247" s="70" t="s">
        <v>2681</v>
      </c>
      <c r="D247" s="79">
        <v>45130</v>
      </c>
      <c r="E247" s="109" t="s">
        <v>274</v>
      </c>
      <c r="F247" s="71"/>
      <c r="G247" s="71">
        <v>13172.35</v>
      </c>
      <c r="H247" s="72">
        <f t="shared" si="3"/>
        <v>205274.84999999998</v>
      </c>
      <c r="I247" s="76">
        <v>4400.01</v>
      </c>
    </row>
    <row r="248" spans="1:9" x14ac:dyDescent="0.25">
      <c r="A248" s="69">
        <v>45131</v>
      </c>
      <c r="B248" s="70" t="s">
        <v>34</v>
      </c>
      <c r="C248" s="70" t="s">
        <v>2681</v>
      </c>
      <c r="D248" s="79">
        <v>45129</v>
      </c>
      <c r="E248" s="109" t="s">
        <v>274</v>
      </c>
      <c r="F248" s="71"/>
      <c r="G248" s="71">
        <v>18342.349999999999</v>
      </c>
      <c r="H248" s="72">
        <f t="shared" si="3"/>
        <v>223617.19999999998</v>
      </c>
      <c r="I248" s="76">
        <v>4400.01</v>
      </c>
    </row>
    <row r="249" spans="1:9" x14ac:dyDescent="0.25">
      <c r="A249" s="69">
        <v>45131</v>
      </c>
      <c r="B249" s="70" t="s">
        <v>34</v>
      </c>
      <c r="C249" s="70" t="s">
        <v>538</v>
      </c>
      <c r="D249" s="70"/>
      <c r="E249" s="109" t="s">
        <v>274</v>
      </c>
      <c r="F249" s="71"/>
      <c r="G249" s="71">
        <v>45000</v>
      </c>
      <c r="H249" s="72">
        <f t="shared" si="3"/>
        <v>268617.19999999995</v>
      </c>
      <c r="I249" s="76">
        <v>1200</v>
      </c>
    </row>
    <row r="250" spans="1:9" x14ac:dyDescent="0.25">
      <c r="A250" s="69">
        <v>45124</v>
      </c>
      <c r="B250" s="70">
        <v>3029</v>
      </c>
      <c r="C250" s="70" t="s">
        <v>2626</v>
      </c>
      <c r="D250" s="70" t="s">
        <v>2627</v>
      </c>
      <c r="E250" s="73" t="s">
        <v>336</v>
      </c>
      <c r="F250" s="71">
        <v>272.33999999999997</v>
      </c>
      <c r="G250" s="71"/>
      <c r="H250" s="72">
        <f t="shared" si="3"/>
        <v>268344.85999999993</v>
      </c>
      <c r="I250" s="76">
        <v>7990.07</v>
      </c>
    </row>
    <row r="251" spans="1:9" x14ac:dyDescent="0.25">
      <c r="A251" s="69">
        <v>45132</v>
      </c>
      <c r="B251" s="70">
        <v>3030</v>
      </c>
      <c r="C251" s="70" t="s">
        <v>11</v>
      </c>
      <c r="D251" s="70" t="s">
        <v>630</v>
      </c>
      <c r="E251" s="73" t="s">
        <v>274</v>
      </c>
      <c r="F251" s="71">
        <v>132.24</v>
      </c>
      <c r="G251" s="71"/>
      <c r="H251" s="72">
        <f t="shared" si="3"/>
        <v>268212.61999999994</v>
      </c>
      <c r="I251" s="76">
        <v>6000.05</v>
      </c>
    </row>
    <row r="252" spans="1:9" x14ac:dyDescent="0.25">
      <c r="A252" s="69"/>
      <c r="B252" s="70"/>
      <c r="C252" s="70"/>
      <c r="D252" s="70" t="s">
        <v>399</v>
      </c>
      <c r="E252" s="73" t="s">
        <v>274</v>
      </c>
      <c r="F252" s="71">
        <v>126</v>
      </c>
      <c r="G252" s="71"/>
      <c r="H252" s="72">
        <f t="shared" si="3"/>
        <v>268086.61999999994</v>
      </c>
      <c r="I252" s="76">
        <v>6000.17</v>
      </c>
    </row>
    <row r="253" spans="1:9" x14ac:dyDescent="0.25">
      <c r="A253" s="69"/>
      <c r="B253" s="70"/>
      <c r="C253" s="70"/>
      <c r="D253" s="70" t="s">
        <v>2694</v>
      </c>
      <c r="E253" s="73" t="s">
        <v>274</v>
      </c>
      <c r="F253" s="71">
        <v>91.65</v>
      </c>
      <c r="G253" s="71"/>
      <c r="H253" s="72">
        <f t="shared" si="3"/>
        <v>267994.96999999991</v>
      </c>
      <c r="I253" s="76">
        <v>6900.01</v>
      </c>
    </row>
    <row r="254" spans="1:9" x14ac:dyDescent="0.25">
      <c r="A254" s="69"/>
      <c r="B254" s="70"/>
      <c r="C254" s="70"/>
      <c r="D254" s="70" t="s">
        <v>630</v>
      </c>
      <c r="E254" s="73" t="s">
        <v>274</v>
      </c>
      <c r="F254" s="71">
        <v>183.01</v>
      </c>
      <c r="G254" s="71"/>
      <c r="H254" s="72">
        <f t="shared" si="3"/>
        <v>267811.9599999999</v>
      </c>
      <c r="I254" s="76">
        <v>6000.05</v>
      </c>
    </row>
    <row r="255" spans="1:9" x14ac:dyDescent="0.25">
      <c r="A255" s="69"/>
      <c r="B255" s="70"/>
      <c r="C255" s="70"/>
      <c r="D255" s="70" t="s">
        <v>630</v>
      </c>
      <c r="E255" s="73" t="s">
        <v>274</v>
      </c>
      <c r="F255" s="71">
        <v>12.48</v>
      </c>
      <c r="G255" s="71"/>
      <c r="H255" s="72">
        <f t="shared" si="3"/>
        <v>267799.47999999992</v>
      </c>
      <c r="I255" s="76">
        <v>6000.05</v>
      </c>
    </row>
    <row r="256" spans="1:9" x14ac:dyDescent="0.25">
      <c r="A256" s="69"/>
      <c r="B256" s="70"/>
      <c r="C256" s="70"/>
      <c r="D256" s="70" t="s">
        <v>2695</v>
      </c>
      <c r="E256" s="73" t="s">
        <v>274</v>
      </c>
      <c r="F256" s="71">
        <v>76.16</v>
      </c>
      <c r="G256" s="71"/>
      <c r="H256" s="72">
        <f t="shared" si="3"/>
        <v>267723.31999999995</v>
      </c>
      <c r="I256" s="76">
        <v>6000.05</v>
      </c>
    </row>
    <row r="257" spans="1:11" x14ac:dyDescent="0.25">
      <c r="A257" s="69"/>
      <c r="B257" s="70"/>
      <c r="C257" s="70"/>
      <c r="D257" s="70" t="s">
        <v>2695</v>
      </c>
      <c r="E257" s="73" t="s">
        <v>274</v>
      </c>
      <c r="F257" s="71">
        <v>25.66</v>
      </c>
      <c r="G257" s="71"/>
      <c r="H257" s="72">
        <f t="shared" si="3"/>
        <v>267697.65999999997</v>
      </c>
      <c r="I257" s="76">
        <v>6000.05</v>
      </c>
    </row>
    <row r="258" spans="1:11" x14ac:dyDescent="0.25">
      <c r="A258" s="69"/>
      <c r="B258" s="70"/>
      <c r="C258" s="70"/>
      <c r="D258" s="70" t="s">
        <v>2696</v>
      </c>
      <c r="E258" s="73" t="s">
        <v>274</v>
      </c>
      <c r="F258" s="71">
        <v>193.56</v>
      </c>
      <c r="G258" s="71"/>
      <c r="H258" s="72">
        <f t="shared" si="3"/>
        <v>267504.09999999998</v>
      </c>
      <c r="I258" s="76">
        <v>6000.05</v>
      </c>
    </row>
    <row r="259" spans="1:11" x14ac:dyDescent="0.25">
      <c r="A259" s="69"/>
      <c r="B259" s="70"/>
      <c r="C259" s="70"/>
      <c r="D259" s="70" t="s">
        <v>2696</v>
      </c>
      <c r="E259" s="73" t="s">
        <v>274</v>
      </c>
      <c r="F259" s="71">
        <v>19.98</v>
      </c>
      <c r="G259" s="71"/>
      <c r="H259" s="72">
        <f t="shared" si="3"/>
        <v>267484.12</v>
      </c>
      <c r="I259" s="76">
        <v>6000.05</v>
      </c>
    </row>
    <row r="260" spans="1:11" x14ac:dyDescent="0.25">
      <c r="A260" s="69"/>
      <c r="B260" s="70"/>
      <c r="C260" s="70"/>
      <c r="D260" s="70" t="s">
        <v>2696</v>
      </c>
      <c r="E260" s="73" t="s">
        <v>274</v>
      </c>
      <c r="F260" s="71">
        <v>8.75</v>
      </c>
      <c r="G260" s="71"/>
      <c r="H260" s="72">
        <f t="shared" si="3"/>
        <v>267475.37</v>
      </c>
      <c r="I260" s="76">
        <v>6000.05</v>
      </c>
    </row>
    <row r="261" spans="1:11" x14ac:dyDescent="0.25">
      <c r="A261" s="69"/>
      <c r="B261" s="70"/>
      <c r="C261" s="70"/>
      <c r="D261" s="70" t="s">
        <v>2359</v>
      </c>
      <c r="E261" s="73" t="s">
        <v>274</v>
      </c>
      <c r="F261" s="71">
        <v>51.64</v>
      </c>
      <c r="G261" s="71"/>
      <c r="H261" s="72">
        <f t="shared" si="3"/>
        <v>267423.73</v>
      </c>
      <c r="I261" s="76">
        <v>6000.05</v>
      </c>
    </row>
    <row r="262" spans="1:11" x14ac:dyDescent="0.25">
      <c r="A262" s="69"/>
      <c r="B262" s="70"/>
      <c r="C262" s="70"/>
      <c r="D262" s="70" t="s">
        <v>2697</v>
      </c>
      <c r="E262" s="73" t="s">
        <v>274</v>
      </c>
      <c r="F262" s="71">
        <v>65.55</v>
      </c>
      <c r="G262" s="71"/>
      <c r="H262" s="72">
        <f t="shared" ref="H262:H325" si="4">SUM(H261-F262+G262)</f>
        <v>267358.18</v>
      </c>
      <c r="I262" s="76">
        <v>6000.05</v>
      </c>
    </row>
    <row r="263" spans="1:11" x14ac:dyDescent="0.25">
      <c r="A263" s="69"/>
      <c r="B263" s="70"/>
      <c r="C263" s="70"/>
      <c r="D263" s="70" t="s">
        <v>2696</v>
      </c>
      <c r="E263" s="73" t="s">
        <v>274</v>
      </c>
      <c r="F263" s="71">
        <v>116.92</v>
      </c>
      <c r="G263" s="71"/>
      <c r="H263" s="72">
        <f t="shared" si="4"/>
        <v>267241.26</v>
      </c>
      <c r="I263" s="76">
        <v>6000.05</v>
      </c>
    </row>
    <row r="264" spans="1:11" x14ac:dyDescent="0.25">
      <c r="A264" s="69"/>
      <c r="B264" s="70"/>
      <c r="C264" s="70"/>
      <c r="D264" s="70" t="s">
        <v>2696</v>
      </c>
      <c r="E264" s="73" t="s">
        <v>274</v>
      </c>
      <c r="F264" s="71">
        <v>59.54</v>
      </c>
      <c r="G264" s="71"/>
      <c r="H264" s="72">
        <f t="shared" si="4"/>
        <v>267181.72000000003</v>
      </c>
      <c r="I264" s="76">
        <v>6000.05</v>
      </c>
    </row>
    <row r="265" spans="1:11" x14ac:dyDescent="0.25">
      <c r="A265" s="69"/>
      <c r="B265" s="70"/>
      <c r="C265" s="70"/>
      <c r="D265" s="70" t="s">
        <v>2698</v>
      </c>
      <c r="E265" s="73" t="s">
        <v>274</v>
      </c>
      <c r="F265" s="71">
        <v>13.98</v>
      </c>
      <c r="G265" s="71"/>
      <c r="H265" s="72">
        <f t="shared" si="4"/>
        <v>267167.74000000005</v>
      </c>
      <c r="I265" s="76">
        <v>6700.04</v>
      </c>
    </row>
    <row r="266" spans="1:11" x14ac:dyDescent="0.25">
      <c r="A266" s="69"/>
      <c r="B266" s="70"/>
      <c r="C266" s="70"/>
      <c r="D266" s="70" t="s">
        <v>2699</v>
      </c>
      <c r="E266" s="73" t="s">
        <v>274</v>
      </c>
      <c r="F266" s="71">
        <v>44.94</v>
      </c>
      <c r="G266" s="71"/>
      <c r="H266" s="72">
        <f t="shared" si="4"/>
        <v>267122.80000000005</v>
      </c>
      <c r="I266" s="76">
        <v>6900.01</v>
      </c>
      <c r="K266" s="16">
        <f>SUM(F251:F266)</f>
        <v>1222.06</v>
      </c>
    </row>
    <row r="267" spans="1:11" x14ac:dyDescent="0.25">
      <c r="A267" s="69">
        <v>45132</v>
      </c>
      <c r="B267" s="70">
        <v>3031</v>
      </c>
      <c r="C267" s="70" t="s">
        <v>11</v>
      </c>
      <c r="D267" s="70" t="s">
        <v>2700</v>
      </c>
      <c r="E267" s="73" t="s">
        <v>274</v>
      </c>
      <c r="F267" s="71">
        <v>23.16</v>
      </c>
      <c r="G267" s="71"/>
      <c r="H267" s="72">
        <f t="shared" si="4"/>
        <v>267099.64000000007</v>
      </c>
      <c r="I267" s="76">
        <v>6700.04</v>
      </c>
    </row>
    <row r="268" spans="1:11" x14ac:dyDescent="0.25">
      <c r="A268" s="69"/>
      <c r="B268" s="70"/>
      <c r="C268" s="70"/>
      <c r="D268" s="70" t="s">
        <v>2009</v>
      </c>
      <c r="E268" s="73" t="s">
        <v>274</v>
      </c>
      <c r="F268" s="71">
        <v>60.97</v>
      </c>
      <c r="G268" s="71"/>
      <c r="H268" s="72">
        <f t="shared" si="4"/>
        <v>267038.6700000001</v>
      </c>
      <c r="I268" s="76">
        <v>6000.05</v>
      </c>
    </row>
    <row r="269" spans="1:11" x14ac:dyDescent="0.25">
      <c r="A269" s="69"/>
      <c r="B269" s="70"/>
      <c r="C269" s="70"/>
      <c r="D269" s="70" t="s">
        <v>1042</v>
      </c>
      <c r="E269" s="73" t="s">
        <v>274</v>
      </c>
      <c r="F269" s="71">
        <v>108.4</v>
      </c>
      <c r="G269" s="71"/>
      <c r="H269" s="72">
        <f t="shared" si="4"/>
        <v>266930.27000000008</v>
      </c>
      <c r="I269" s="76">
        <v>6700.01</v>
      </c>
    </row>
    <row r="270" spans="1:11" x14ac:dyDescent="0.25">
      <c r="A270" s="69"/>
      <c r="B270" s="70"/>
      <c r="C270" s="70"/>
      <c r="D270" s="70" t="s">
        <v>2701</v>
      </c>
      <c r="E270" s="73" t="s">
        <v>274</v>
      </c>
      <c r="F270" s="71">
        <v>34.99</v>
      </c>
      <c r="G270" s="71"/>
      <c r="H270" s="72">
        <f t="shared" si="4"/>
        <v>266895.28000000009</v>
      </c>
      <c r="I270" s="76">
        <v>6700.04</v>
      </c>
    </row>
    <row r="271" spans="1:11" x14ac:dyDescent="0.25">
      <c r="A271" s="69"/>
      <c r="B271" s="70"/>
      <c r="C271" s="70"/>
      <c r="D271" s="70" t="s">
        <v>2702</v>
      </c>
      <c r="E271" s="73" t="s">
        <v>274</v>
      </c>
      <c r="F271" s="71">
        <v>9.99</v>
      </c>
      <c r="G271" s="71"/>
      <c r="H271" s="72">
        <f t="shared" si="4"/>
        <v>266885.2900000001</v>
      </c>
      <c r="I271" s="76">
        <v>6700.04</v>
      </c>
    </row>
    <row r="272" spans="1:11" x14ac:dyDescent="0.25">
      <c r="A272" s="69"/>
      <c r="B272" s="70"/>
      <c r="C272" s="70"/>
      <c r="D272" s="70" t="s">
        <v>2700</v>
      </c>
      <c r="E272" s="73" t="s">
        <v>274</v>
      </c>
      <c r="F272" s="71">
        <v>18.36</v>
      </c>
      <c r="G272" s="71"/>
      <c r="H272" s="72">
        <f t="shared" si="4"/>
        <v>266866.93000000011</v>
      </c>
      <c r="I272" s="76">
        <v>6700.04</v>
      </c>
    </row>
    <row r="273" spans="1:9" x14ac:dyDescent="0.25">
      <c r="A273" s="69"/>
      <c r="B273" s="70"/>
      <c r="C273" s="70"/>
      <c r="D273" s="70" t="s">
        <v>2700</v>
      </c>
      <c r="E273" s="73" t="s">
        <v>274</v>
      </c>
      <c r="F273" s="71">
        <v>38.479999999999997</v>
      </c>
      <c r="G273" s="71"/>
      <c r="H273" s="72">
        <f t="shared" si="4"/>
        <v>266828.45000000013</v>
      </c>
      <c r="I273" s="76">
        <v>6700.04</v>
      </c>
    </row>
    <row r="274" spans="1:9" x14ac:dyDescent="0.25">
      <c r="A274" s="69"/>
      <c r="B274" s="70"/>
      <c r="C274" s="70"/>
      <c r="D274" s="70" t="s">
        <v>2705</v>
      </c>
      <c r="E274" s="73" t="s">
        <v>274</v>
      </c>
      <c r="F274" s="71">
        <v>31.05</v>
      </c>
      <c r="G274" s="71"/>
      <c r="H274" s="72">
        <f t="shared" si="4"/>
        <v>266797.40000000014</v>
      </c>
      <c r="I274" s="76">
        <v>6900.01</v>
      </c>
    </row>
    <row r="275" spans="1:9" x14ac:dyDescent="0.25">
      <c r="A275" s="69"/>
      <c r="B275" s="70"/>
      <c r="C275" s="70"/>
      <c r="D275" s="70" t="s">
        <v>1042</v>
      </c>
      <c r="E275" s="73" t="s">
        <v>274</v>
      </c>
      <c r="F275" s="71">
        <v>69.2</v>
      </c>
      <c r="G275" s="71"/>
      <c r="H275" s="72">
        <f t="shared" si="4"/>
        <v>266728.20000000013</v>
      </c>
      <c r="I275" s="76">
        <v>6700.01</v>
      </c>
    </row>
    <row r="276" spans="1:9" x14ac:dyDescent="0.25">
      <c r="A276" s="69"/>
      <c r="B276" s="70"/>
      <c r="C276" s="70"/>
      <c r="D276" s="70" t="s">
        <v>2707</v>
      </c>
      <c r="E276" s="73" t="s">
        <v>274</v>
      </c>
      <c r="F276" s="71">
        <v>1313</v>
      </c>
      <c r="G276" s="71"/>
      <c r="H276" s="72">
        <f t="shared" si="4"/>
        <v>265415.20000000013</v>
      </c>
      <c r="I276" s="76">
        <v>6700.05</v>
      </c>
    </row>
    <row r="277" spans="1:9" x14ac:dyDescent="0.25">
      <c r="A277" s="69"/>
      <c r="B277" s="70"/>
      <c r="C277" s="70"/>
      <c r="D277" s="70" t="s">
        <v>2703</v>
      </c>
      <c r="E277" s="73" t="s">
        <v>274</v>
      </c>
      <c r="F277" s="71">
        <v>17</v>
      </c>
      <c r="G277" s="71"/>
      <c r="H277" s="72">
        <f t="shared" si="4"/>
        <v>265398.20000000013</v>
      </c>
      <c r="I277" s="76">
        <v>6900.01</v>
      </c>
    </row>
    <row r="278" spans="1:9" x14ac:dyDescent="0.25">
      <c r="A278" s="69"/>
      <c r="B278" s="70"/>
      <c r="C278" s="70"/>
      <c r="D278" s="70" t="s">
        <v>2702</v>
      </c>
      <c r="E278" s="73" t="s">
        <v>274</v>
      </c>
      <c r="F278" s="71">
        <v>23.98</v>
      </c>
      <c r="G278" s="71"/>
      <c r="H278" s="72">
        <f t="shared" si="4"/>
        <v>265374.22000000015</v>
      </c>
      <c r="I278" s="76">
        <v>6700.04</v>
      </c>
    </row>
    <row r="279" spans="1:9" x14ac:dyDescent="0.25">
      <c r="A279" s="69"/>
      <c r="B279" s="70"/>
      <c r="C279" s="70"/>
      <c r="D279" s="70" t="s">
        <v>1042</v>
      </c>
      <c r="E279" s="73" t="s">
        <v>274</v>
      </c>
      <c r="F279" s="71">
        <v>117.4</v>
      </c>
      <c r="G279" s="71"/>
      <c r="H279" s="72">
        <f t="shared" si="4"/>
        <v>265256.82000000012</v>
      </c>
      <c r="I279" s="76">
        <v>6700.01</v>
      </c>
    </row>
    <row r="280" spans="1:9" x14ac:dyDescent="0.25">
      <c r="A280" s="69"/>
      <c r="B280" s="70"/>
      <c r="C280" s="70"/>
      <c r="D280" s="70" t="s">
        <v>2702</v>
      </c>
      <c r="E280" s="73" t="s">
        <v>274</v>
      </c>
      <c r="F280" s="71">
        <v>9.99</v>
      </c>
      <c r="G280" s="71"/>
      <c r="H280" s="72">
        <f t="shared" si="4"/>
        <v>265246.83000000013</v>
      </c>
      <c r="I280" s="76">
        <v>6700.04</v>
      </c>
    </row>
    <row r="281" spans="1:9" x14ac:dyDescent="0.25">
      <c r="A281" s="69"/>
      <c r="B281" s="70"/>
      <c r="C281" s="70"/>
      <c r="D281" s="70" t="s">
        <v>2009</v>
      </c>
      <c r="E281" s="73" t="s">
        <v>274</v>
      </c>
      <c r="F281" s="71">
        <v>69.989999999999995</v>
      </c>
      <c r="G281" s="71"/>
      <c r="H281" s="72">
        <f t="shared" si="4"/>
        <v>265176.84000000014</v>
      </c>
      <c r="I281" s="76">
        <v>6000.05</v>
      </c>
    </row>
    <row r="282" spans="1:9" x14ac:dyDescent="0.25">
      <c r="A282" s="69"/>
      <c r="B282" s="70"/>
      <c r="C282" s="70"/>
      <c r="D282" s="70" t="s">
        <v>2700</v>
      </c>
      <c r="E282" s="73" t="s">
        <v>274</v>
      </c>
      <c r="F282" s="71">
        <v>70.95</v>
      </c>
      <c r="G282" s="71"/>
      <c r="H282" s="72">
        <f t="shared" si="4"/>
        <v>265105.89000000013</v>
      </c>
      <c r="I282" s="76">
        <v>6700.04</v>
      </c>
    </row>
    <row r="283" spans="1:9" x14ac:dyDescent="0.25">
      <c r="A283" s="69"/>
      <c r="B283" s="70"/>
      <c r="C283" s="70"/>
      <c r="D283" s="70" t="s">
        <v>2703</v>
      </c>
      <c r="E283" s="73" t="s">
        <v>274</v>
      </c>
      <c r="F283" s="71">
        <v>14.5</v>
      </c>
      <c r="G283" s="71"/>
      <c r="H283" s="72">
        <f t="shared" si="4"/>
        <v>265091.39000000013</v>
      </c>
      <c r="I283" s="76">
        <v>6900.01</v>
      </c>
    </row>
    <row r="284" spans="1:9" x14ac:dyDescent="0.25">
      <c r="A284" s="69"/>
      <c r="B284" s="70"/>
      <c r="C284" s="70"/>
      <c r="D284" s="70" t="s">
        <v>2704</v>
      </c>
      <c r="E284" s="73" t="s">
        <v>274</v>
      </c>
      <c r="F284" s="71">
        <v>13.99</v>
      </c>
      <c r="G284" s="71"/>
      <c r="H284" s="72">
        <f t="shared" si="4"/>
        <v>265077.40000000014</v>
      </c>
      <c r="I284" s="76">
        <v>6700.01</v>
      </c>
    </row>
    <row r="285" spans="1:9" x14ac:dyDescent="0.25">
      <c r="A285" s="69"/>
      <c r="B285" s="70"/>
      <c r="C285" s="70"/>
      <c r="D285" s="70" t="s">
        <v>2704</v>
      </c>
      <c r="E285" s="73" t="s">
        <v>274</v>
      </c>
      <c r="F285" s="71">
        <v>43.28</v>
      </c>
      <c r="G285" s="71"/>
      <c r="H285" s="72">
        <f t="shared" si="4"/>
        <v>265034.12000000011</v>
      </c>
      <c r="I285" s="76">
        <v>6700.01</v>
      </c>
    </row>
    <row r="286" spans="1:9" x14ac:dyDescent="0.25">
      <c r="A286" s="69"/>
      <c r="B286" s="70"/>
      <c r="C286" s="70"/>
      <c r="D286" s="70" t="s">
        <v>2705</v>
      </c>
      <c r="E286" s="73" t="s">
        <v>274</v>
      </c>
      <c r="F286" s="71">
        <v>9.3000000000000007</v>
      </c>
      <c r="G286" s="71"/>
      <c r="H286" s="72">
        <f t="shared" si="4"/>
        <v>265024.82000000012</v>
      </c>
      <c r="I286" s="76">
        <v>6900.01</v>
      </c>
    </row>
    <row r="287" spans="1:9" x14ac:dyDescent="0.25">
      <c r="A287" s="69"/>
      <c r="B287" s="70"/>
      <c r="C287" s="70"/>
      <c r="D287" s="70" t="s">
        <v>1042</v>
      </c>
      <c r="E287" s="73" t="s">
        <v>274</v>
      </c>
      <c r="F287" s="71">
        <v>35.18</v>
      </c>
      <c r="G287" s="71"/>
      <c r="H287" s="72">
        <f t="shared" si="4"/>
        <v>264989.64000000013</v>
      </c>
      <c r="I287" s="76">
        <v>6700.01</v>
      </c>
    </row>
    <row r="288" spans="1:9" x14ac:dyDescent="0.25">
      <c r="A288" s="69"/>
      <c r="B288" s="70"/>
      <c r="C288" s="70"/>
      <c r="D288" s="70" t="s">
        <v>1042</v>
      </c>
      <c r="E288" s="73" t="s">
        <v>274</v>
      </c>
      <c r="F288" s="71">
        <v>320</v>
      </c>
      <c r="G288" s="71"/>
      <c r="H288" s="72">
        <f t="shared" si="4"/>
        <v>264669.64000000013</v>
      </c>
      <c r="I288" s="76">
        <v>6700.01</v>
      </c>
    </row>
    <row r="289" spans="1:10" x14ac:dyDescent="0.25">
      <c r="A289" s="69"/>
      <c r="B289" s="70"/>
      <c r="C289" s="70"/>
      <c r="D289" s="70" t="s">
        <v>1042</v>
      </c>
      <c r="E289" s="73" t="s">
        <v>274</v>
      </c>
      <c r="F289" s="71">
        <v>320</v>
      </c>
      <c r="G289" s="71"/>
      <c r="H289" s="72">
        <f t="shared" si="4"/>
        <v>264349.64000000013</v>
      </c>
      <c r="I289" s="76">
        <v>6700.01</v>
      </c>
    </row>
    <row r="290" spans="1:10" x14ac:dyDescent="0.25">
      <c r="A290" s="69"/>
      <c r="B290" s="70"/>
      <c r="C290" s="70"/>
      <c r="D290" s="70" t="s">
        <v>1042</v>
      </c>
      <c r="E290" s="73" t="s">
        <v>274</v>
      </c>
      <c r="F290" s="71">
        <v>30.67</v>
      </c>
      <c r="G290" s="71"/>
      <c r="H290" s="72">
        <f t="shared" si="4"/>
        <v>264318.97000000015</v>
      </c>
      <c r="I290" s="76">
        <v>6700.01</v>
      </c>
    </row>
    <row r="291" spans="1:10" x14ac:dyDescent="0.25">
      <c r="A291" s="69"/>
      <c r="B291" s="70"/>
      <c r="C291" s="70"/>
      <c r="D291" s="70" t="s">
        <v>1042</v>
      </c>
      <c r="E291" s="73" t="s">
        <v>274</v>
      </c>
      <c r="F291" s="71">
        <v>44</v>
      </c>
      <c r="G291" s="71"/>
      <c r="H291" s="72">
        <f t="shared" si="4"/>
        <v>264274.97000000015</v>
      </c>
      <c r="I291" s="76">
        <v>6700.01</v>
      </c>
    </row>
    <row r="292" spans="1:10" x14ac:dyDescent="0.25">
      <c r="A292" s="69"/>
      <c r="B292" s="70"/>
      <c r="C292" s="70"/>
      <c r="D292" s="70" t="s">
        <v>1042</v>
      </c>
      <c r="E292" s="73" t="s">
        <v>274</v>
      </c>
      <c r="F292" s="71">
        <v>80.25</v>
      </c>
      <c r="G292" s="71"/>
      <c r="H292" s="72">
        <f t="shared" si="4"/>
        <v>264194.72000000015</v>
      </c>
      <c r="I292" s="76">
        <v>6700.01</v>
      </c>
    </row>
    <row r="293" spans="1:10" x14ac:dyDescent="0.25">
      <c r="A293" s="69"/>
      <c r="B293" s="70"/>
      <c r="C293" s="70"/>
      <c r="D293" s="70" t="s">
        <v>1042</v>
      </c>
      <c r="E293" s="73" t="s">
        <v>274</v>
      </c>
      <c r="F293" s="71">
        <v>71.25</v>
      </c>
      <c r="G293" s="71"/>
      <c r="H293" s="72">
        <f t="shared" si="4"/>
        <v>264123.47000000015</v>
      </c>
      <c r="I293" s="76">
        <v>6700.01</v>
      </c>
    </row>
    <row r="294" spans="1:10" x14ac:dyDescent="0.25">
      <c r="A294" s="69"/>
      <c r="B294" s="70"/>
      <c r="C294" s="70"/>
      <c r="D294" s="70" t="s">
        <v>2700</v>
      </c>
      <c r="E294" s="73" t="s">
        <v>274</v>
      </c>
      <c r="F294" s="71">
        <v>14.99</v>
      </c>
      <c r="G294" s="71"/>
      <c r="H294" s="72">
        <f t="shared" si="4"/>
        <v>264108.48000000016</v>
      </c>
      <c r="I294" s="76">
        <v>6700.04</v>
      </c>
    </row>
    <row r="295" spans="1:10" x14ac:dyDescent="0.25">
      <c r="A295" s="69"/>
      <c r="B295" s="70"/>
      <c r="C295" s="70"/>
      <c r="D295" s="70" t="s">
        <v>2700</v>
      </c>
      <c r="E295" s="73" t="s">
        <v>274</v>
      </c>
      <c r="F295" s="71">
        <v>119.89</v>
      </c>
      <c r="G295" s="71"/>
      <c r="H295" s="72">
        <f t="shared" si="4"/>
        <v>263988.59000000014</v>
      </c>
      <c r="I295" s="76">
        <v>6700.04</v>
      </c>
    </row>
    <row r="296" spans="1:10" x14ac:dyDescent="0.25">
      <c r="A296" s="69"/>
      <c r="B296" s="70"/>
      <c r="C296" s="70"/>
      <c r="D296" s="70" t="s">
        <v>2705</v>
      </c>
      <c r="E296" s="73" t="s">
        <v>274</v>
      </c>
      <c r="F296" s="71">
        <v>10.1</v>
      </c>
      <c r="G296" s="71"/>
      <c r="H296" s="72">
        <f t="shared" si="4"/>
        <v>263978.49000000017</v>
      </c>
      <c r="I296" s="76">
        <v>6900.01</v>
      </c>
    </row>
    <row r="297" spans="1:10" x14ac:dyDescent="0.25">
      <c r="A297" s="69"/>
      <c r="B297" s="70"/>
      <c r="C297" s="70"/>
      <c r="D297" s="70" t="s">
        <v>2706</v>
      </c>
      <c r="E297" s="73" t="s">
        <v>274</v>
      </c>
      <c r="F297" s="71">
        <v>14</v>
      </c>
      <c r="G297" s="71"/>
      <c r="H297" s="72">
        <f t="shared" si="4"/>
        <v>263964.49000000017</v>
      </c>
      <c r="I297" s="76">
        <v>6700.05</v>
      </c>
    </row>
    <row r="298" spans="1:10" x14ac:dyDescent="0.25">
      <c r="A298" s="69"/>
      <c r="B298" s="70"/>
      <c r="C298" s="70"/>
      <c r="D298" s="70" t="s">
        <v>1042</v>
      </c>
      <c r="E298" s="73" t="s">
        <v>274</v>
      </c>
      <c r="F298" s="71">
        <v>93.9</v>
      </c>
      <c r="G298" s="71"/>
      <c r="H298" s="72">
        <f t="shared" si="4"/>
        <v>263870.59000000014</v>
      </c>
      <c r="I298" s="76">
        <v>6700.01</v>
      </c>
    </row>
    <row r="299" spans="1:10" x14ac:dyDescent="0.25">
      <c r="A299" s="69"/>
      <c r="B299" s="70"/>
      <c r="C299" s="70"/>
      <c r="D299" s="70" t="s">
        <v>1042</v>
      </c>
      <c r="E299" s="73" t="s">
        <v>274</v>
      </c>
      <c r="F299" s="71">
        <v>121.86</v>
      </c>
      <c r="G299" s="71"/>
      <c r="H299" s="72">
        <f t="shared" si="4"/>
        <v>263748.73000000016</v>
      </c>
      <c r="I299" s="76">
        <v>6700.01</v>
      </c>
    </row>
    <row r="300" spans="1:10" x14ac:dyDescent="0.25">
      <c r="A300" s="69"/>
      <c r="B300" s="70"/>
      <c r="C300" s="70"/>
      <c r="D300" s="70" t="s">
        <v>1042</v>
      </c>
      <c r="E300" s="73" t="s">
        <v>274</v>
      </c>
      <c r="F300" s="71">
        <v>175</v>
      </c>
      <c r="G300" s="71"/>
      <c r="H300" s="72">
        <f t="shared" si="4"/>
        <v>263573.73000000016</v>
      </c>
      <c r="I300" s="76">
        <v>6700.01</v>
      </c>
    </row>
    <row r="301" spans="1:10" x14ac:dyDescent="0.25">
      <c r="A301" s="69"/>
      <c r="B301" s="70"/>
      <c r="C301" s="70"/>
      <c r="D301" s="70" t="s">
        <v>2704</v>
      </c>
      <c r="E301" s="73" t="s">
        <v>274</v>
      </c>
      <c r="F301" s="71">
        <v>23.35</v>
      </c>
      <c r="G301" s="71"/>
      <c r="H301" s="72">
        <f t="shared" si="4"/>
        <v>263550.38000000018</v>
      </c>
      <c r="I301" s="76">
        <v>6700.01</v>
      </c>
    </row>
    <row r="302" spans="1:10" x14ac:dyDescent="0.25">
      <c r="A302" s="69"/>
      <c r="B302" s="70"/>
      <c r="C302" s="70"/>
      <c r="D302" s="70" t="s">
        <v>1042</v>
      </c>
      <c r="E302" s="73" t="s">
        <v>274</v>
      </c>
      <c r="F302" s="71">
        <v>69</v>
      </c>
      <c r="G302" s="71"/>
      <c r="H302" s="72">
        <f t="shared" si="4"/>
        <v>263481.38000000018</v>
      </c>
      <c r="I302" s="76">
        <v>6700.01</v>
      </c>
    </row>
    <row r="303" spans="1:10" x14ac:dyDescent="0.25">
      <c r="A303" s="69"/>
      <c r="B303" s="70"/>
      <c r="C303" s="70"/>
      <c r="D303" s="70" t="s">
        <v>2703</v>
      </c>
      <c r="E303" s="73" t="s">
        <v>274</v>
      </c>
      <c r="F303" s="71">
        <v>20</v>
      </c>
      <c r="G303" s="71"/>
      <c r="H303" s="72">
        <f t="shared" si="4"/>
        <v>263461.38000000018</v>
      </c>
      <c r="I303" s="76">
        <v>6900.01</v>
      </c>
    </row>
    <row r="304" spans="1:10" x14ac:dyDescent="0.25">
      <c r="A304" s="69"/>
      <c r="B304" s="70"/>
      <c r="C304" s="70"/>
      <c r="D304" s="70" t="s">
        <v>1042</v>
      </c>
      <c r="E304" s="73" t="s">
        <v>274</v>
      </c>
      <c r="F304" s="71">
        <v>40</v>
      </c>
      <c r="G304" s="71"/>
      <c r="H304" s="72">
        <f t="shared" si="4"/>
        <v>263421.38000000018</v>
      </c>
      <c r="I304" s="76">
        <v>6700.01</v>
      </c>
      <c r="J304" s="16">
        <f>SUM(F267:F304)</f>
        <v>3701.42</v>
      </c>
    </row>
    <row r="305" spans="1:9" x14ac:dyDescent="0.25">
      <c r="A305" s="69">
        <v>45132</v>
      </c>
      <c r="B305" s="70">
        <v>3032</v>
      </c>
      <c r="C305" s="70" t="s">
        <v>2639</v>
      </c>
      <c r="D305" s="70" t="s">
        <v>2708</v>
      </c>
      <c r="E305" s="73" t="s">
        <v>274</v>
      </c>
      <c r="F305" s="71">
        <v>133.47999999999999</v>
      </c>
      <c r="G305" s="71"/>
      <c r="H305" s="72">
        <f t="shared" si="4"/>
        <v>263287.9000000002</v>
      </c>
      <c r="I305" s="76">
        <v>6700.05</v>
      </c>
    </row>
    <row r="306" spans="1:9" x14ac:dyDescent="0.25">
      <c r="A306" s="69">
        <v>45132</v>
      </c>
      <c r="B306" s="70">
        <v>3033</v>
      </c>
      <c r="C306" s="70" t="s">
        <v>1227</v>
      </c>
      <c r="D306" s="70" t="s">
        <v>888</v>
      </c>
      <c r="E306" s="73" t="s">
        <v>336</v>
      </c>
      <c r="F306" s="71">
        <v>1000</v>
      </c>
      <c r="G306" s="71"/>
      <c r="H306" s="72">
        <f t="shared" si="4"/>
        <v>262287.9000000002</v>
      </c>
      <c r="I306" s="76">
        <v>6900.03</v>
      </c>
    </row>
    <row r="307" spans="1:9" x14ac:dyDescent="0.25">
      <c r="A307" s="69">
        <v>45132</v>
      </c>
      <c r="B307" s="70">
        <v>3034</v>
      </c>
      <c r="C307" s="70" t="s">
        <v>1594</v>
      </c>
      <c r="D307" s="70" t="s">
        <v>888</v>
      </c>
      <c r="E307" s="73" t="s">
        <v>274</v>
      </c>
      <c r="F307" s="71">
        <v>820</v>
      </c>
      <c r="G307" s="71"/>
      <c r="H307" s="72">
        <f t="shared" si="4"/>
        <v>261467.9000000002</v>
      </c>
      <c r="I307" s="76">
        <v>6900.03</v>
      </c>
    </row>
    <row r="308" spans="1:9" x14ac:dyDescent="0.25">
      <c r="A308" s="69">
        <v>45132</v>
      </c>
      <c r="B308" s="70">
        <v>3035</v>
      </c>
      <c r="C308" s="70" t="s">
        <v>2069</v>
      </c>
      <c r="D308" t="s">
        <v>712</v>
      </c>
      <c r="E308" s="73" t="s">
        <v>274</v>
      </c>
      <c r="F308" s="71">
        <v>225</v>
      </c>
      <c r="G308" s="71"/>
      <c r="H308" s="72">
        <f t="shared" si="4"/>
        <v>261242.9000000002</v>
      </c>
      <c r="I308" s="76">
        <v>6300.08</v>
      </c>
    </row>
    <row r="309" spans="1:9" x14ac:dyDescent="0.25">
      <c r="A309" s="69">
        <v>45132</v>
      </c>
      <c r="B309" s="70">
        <v>3036</v>
      </c>
      <c r="C309" s="70" t="s">
        <v>2311</v>
      </c>
      <c r="D309" s="70" t="s">
        <v>213</v>
      </c>
      <c r="E309" s="73" t="s">
        <v>336</v>
      </c>
      <c r="F309" s="71">
        <v>1355</v>
      </c>
      <c r="G309" s="71"/>
      <c r="H309" s="72">
        <f t="shared" si="4"/>
        <v>259887.9000000002</v>
      </c>
      <c r="I309" s="76">
        <v>6700.02</v>
      </c>
    </row>
    <row r="310" spans="1:9" x14ac:dyDescent="0.25">
      <c r="A310" s="69">
        <v>45132</v>
      </c>
      <c r="B310" s="70">
        <v>3037</v>
      </c>
      <c r="C310" s="70" t="s">
        <v>1738</v>
      </c>
      <c r="D310" s="70" t="s">
        <v>2698</v>
      </c>
      <c r="E310" s="73" t="s">
        <v>336</v>
      </c>
      <c r="F310" s="71">
        <v>175</v>
      </c>
      <c r="G310" s="71"/>
      <c r="H310" s="72">
        <f t="shared" si="4"/>
        <v>259712.9000000002</v>
      </c>
      <c r="I310" s="76">
        <v>7700.05</v>
      </c>
    </row>
    <row r="311" spans="1:9" x14ac:dyDescent="0.25">
      <c r="A311" s="69">
        <v>45132</v>
      </c>
      <c r="B311" s="70">
        <v>3038</v>
      </c>
      <c r="C311" s="70" t="s">
        <v>31</v>
      </c>
      <c r="D311" s="70" t="s">
        <v>2333</v>
      </c>
      <c r="E311" s="73" t="s">
        <v>274</v>
      </c>
      <c r="F311" s="71">
        <v>410.42</v>
      </c>
      <c r="G311" s="71"/>
      <c r="H311" s="72">
        <f t="shared" si="4"/>
        <v>259302.48000000019</v>
      </c>
      <c r="I311" s="76">
        <v>6010.04</v>
      </c>
    </row>
    <row r="312" spans="1:9" x14ac:dyDescent="0.25">
      <c r="A312" s="69">
        <v>45132</v>
      </c>
      <c r="B312" s="70">
        <v>3039</v>
      </c>
      <c r="C312" s="70" t="s">
        <v>94</v>
      </c>
      <c r="D312" s="70"/>
      <c r="E312" s="73" t="s">
        <v>274</v>
      </c>
      <c r="F312" s="71"/>
      <c r="G312" s="71"/>
      <c r="H312" s="72">
        <f t="shared" si="4"/>
        <v>259302.48000000019</v>
      </c>
      <c r="I312" s="76"/>
    </row>
    <row r="313" spans="1:9" x14ac:dyDescent="0.25">
      <c r="A313" s="69">
        <v>45132</v>
      </c>
      <c r="B313" s="70" t="s">
        <v>34</v>
      </c>
      <c r="C313" s="70" t="s">
        <v>2709</v>
      </c>
      <c r="D313" s="70" t="s">
        <v>2710</v>
      </c>
      <c r="E313" s="109" t="s">
        <v>274</v>
      </c>
      <c r="F313" s="71"/>
      <c r="G313" s="71">
        <v>1550</v>
      </c>
      <c r="H313" s="72">
        <f t="shared" si="4"/>
        <v>260852.48000000019</v>
      </c>
      <c r="I313" s="76">
        <v>1200</v>
      </c>
    </row>
    <row r="314" spans="1:9" x14ac:dyDescent="0.25">
      <c r="A314" s="69">
        <v>45132</v>
      </c>
      <c r="B314" s="70" t="s">
        <v>34</v>
      </c>
      <c r="C314" s="70" t="s">
        <v>563</v>
      </c>
      <c r="D314" s="79">
        <v>45130</v>
      </c>
      <c r="E314" s="109" t="s">
        <v>274</v>
      </c>
      <c r="F314" s="71"/>
      <c r="G314" s="71">
        <v>1768</v>
      </c>
      <c r="H314" s="72">
        <f t="shared" si="4"/>
        <v>262620.48000000021</v>
      </c>
      <c r="I314" s="76">
        <v>4900.0600000000004</v>
      </c>
    </row>
    <row r="315" spans="1:9" x14ac:dyDescent="0.25">
      <c r="A315" s="69">
        <v>45132</v>
      </c>
      <c r="B315" s="70" t="s">
        <v>34</v>
      </c>
      <c r="C315" s="70" t="s">
        <v>563</v>
      </c>
      <c r="D315" s="79">
        <v>45129</v>
      </c>
      <c r="E315" s="109" t="s">
        <v>274</v>
      </c>
      <c r="F315" s="71"/>
      <c r="G315" s="71">
        <v>2490</v>
      </c>
      <c r="H315" s="72">
        <f t="shared" si="4"/>
        <v>265110.48000000021</v>
      </c>
      <c r="I315" s="76">
        <v>4900.0600000000004</v>
      </c>
    </row>
    <row r="316" spans="1:9" x14ac:dyDescent="0.25">
      <c r="A316" s="69">
        <v>45132</v>
      </c>
      <c r="B316" s="70" t="s">
        <v>34</v>
      </c>
      <c r="C316" s="70" t="s">
        <v>729</v>
      </c>
      <c r="D316" s="79">
        <v>45130</v>
      </c>
      <c r="E316" s="109" t="s">
        <v>274</v>
      </c>
      <c r="F316" s="71"/>
      <c r="G316" s="71">
        <v>3034</v>
      </c>
      <c r="H316" s="72">
        <f t="shared" si="4"/>
        <v>268144.48000000021</v>
      </c>
      <c r="I316" s="76">
        <v>4100.01</v>
      </c>
    </row>
    <row r="317" spans="1:9" x14ac:dyDescent="0.25">
      <c r="A317" s="69">
        <v>45132</v>
      </c>
      <c r="B317" s="70" t="s">
        <v>34</v>
      </c>
      <c r="C317" s="70" t="s">
        <v>729</v>
      </c>
      <c r="D317" s="79">
        <v>45129</v>
      </c>
      <c r="E317" s="109" t="s">
        <v>274</v>
      </c>
      <c r="F317" s="71"/>
      <c r="G317" s="71">
        <v>4908</v>
      </c>
      <c r="H317" s="72">
        <f t="shared" si="4"/>
        <v>273052.48000000021</v>
      </c>
      <c r="I317" s="76">
        <v>4100.01</v>
      </c>
    </row>
    <row r="318" spans="1:9" x14ac:dyDescent="0.25">
      <c r="A318" s="69">
        <v>45132</v>
      </c>
      <c r="B318" s="70" t="s">
        <v>34</v>
      </c>
      <c r="C318" s="70" t="s">
        <v>729</v>
      </c>
      <c r="D318" s="70" t="s">
        <v>2711</v>
      </c>
      <c r="E318" s="109" t="s">
        <v>274</v>
      </c>
      <c r="F318" s="71"/>
      <c r="G318" s="71">
        <v>5000</v>
      </c>
      <c r="H318" s="72">
        <f t="shared" si="4"/>
        <v>278052.48000000021</v>
      </c>
      <c r="I318" s="76">
        <v>1200</v>
      </c>
    </row>
    <row r="319" spans="1:9" x14ac:dyDescent="0.25">
      <c r="A319" s="69">
        <v>45132</v>
      </c>
      <c r="B319" s="70" t="s">
        <v>121</v>
      </c>
      <c r="C319" s="70" t="s">
        <v>2709</v>
      </c>
      <c r="D319" s="70"/>
      <c r="E319" s="73" t="s">
        <v>336</v>
      </c>
      <c r="F319" s="71">
        <v>1550</v>
      </c>
      <c r="G319" s="71"/>
      <c r="H319" s="72">
        <f t="shared" si="4"/>
        <v>276502.48000000021</v>
      </c>
      <c r="I319" s="76">
        <v>1200</v>
      </c>
    </row>
    <row r="320" spans="1:9" x14ac:dyDescent="0.25">
      <c r="A320" s="69">
        <v>45133</v>
      </c>
      <c r="B320" s="70" t="s">
        <v>121</v>
      </c>
      <c r="C320" s="70" t="s">
        <v>532</v>
      </c>
      <c r="D320" s="70" t="s">
        <v>2712</v>
      </c>
      <c r="E320" s="73" t="s">
        <v>336</v>
      </c>
      <c r="F320" s="71">
        <v>170000</v>
      </c>
      <c r="G320" s="71"/>
      <c r="H320" s="72">
        <f t="shared" si="4"/>
        <v>106502.48000000021</v>
      </c>
      <c r="I320" s="76">
        <v>1200</v>
      </c>
    </row>
    <row r="321" spans="1:9" x14ac:dyDescent="0.25">
      <c r="A321" s="69">
        <v>45133</v>
      </c>
      <c r="B321" s="70" t="s">
        <v>2542</v>
      </c>
      <c r="C321" s="70" t="s">
        <v>577</v>
      </c>
      <c r="D321" s="70" t="s">
        <v>349</v>
      </c>
      <c r="E321" s="73" t="s">
        <v>336</v>
      </c>
      <c r="F321" s="71">
        <v>41.39</v>
      </c>
      <c r="G321" s="71"/>
      <c r="H321" s="72">
        <f t="shared" si="4"/>
        <v>106461.09000000021</v>
      </c>
      <c r="I321" s="76">
        <v>6000.11</v>
      </c>
    </row>
    <row r="322" spans="1:9" x14ac:dyDescent="0.25">
      <c r="A322" s="69">
        <v>45134</v>
      </c>
      <c r="B322" s="70">
        <v>3040</v>
      </c>
      <c r="C322" s="70" t="s">
        <v>1227</v>
      </c>
      <c r="D322" s="70" t="s">
        <v>888</v>
      </c>
      <c r="E322" s="73" t="s">
        <v>274</v>
      </c>
      <c r="F322" s="71">
        <v>592</v>
      </c>
      <c r="G322" s="71"/>
      <c r="H322" s="72">
        <f t="shared" si="4"/>
        <v>105869.09000000021</v>
      </c>
      <c r="I322" s="76">
        <v>6900.03</v>
      </c>
    </row>
    <row r="323" spans="1:9" x14ac:dyDescent="0.25">
      <c r="A323" s="69">
        <v>45134</v>
      </c>
      <c r="B323" s="70">
        <v>3041</v>
      </c>
      <c r="C323" s="70" t="s">
        <v>92</v>
      </c>
      <c r="D323" s="70" t="s">
        <v>888</v>
      </c>
      <c r="E323" s="73" t="s">
        <v>274</v>
      </c>
      <c r="F323" s="71">
        <v>1548</v>
      </c>
      <c r="G323" s="71"/>
      <c r="H323" s="72">
        <f t="shared" si="4"/>
        <v>104321.09000000021</v>
      </c>
      <c r="I323" s="76">
        <v>6900.03</v>
      </c>
    </row>
    <row r="324" spans="1:9" x14ac:dyDescent="0.25">
      <c r="A324" s="69">
        <v>45134</v>
      </c>
      <c r="B324" s="70" t="s">
        <v>2542</v>
      </c>
      <c r="C324" s="70" t="s">
        <v>404</v>
      </c>
      <c r="D324" s="70" t="s">
        <v>2543</v>
      </c>
      <c r="E324" s="73" t="s">
        <v>336</v>
      </c>
      <c r="F324" s="71">
        <v>2</v>
      </c>
      <c r="G324" s="71"/>
      <c r="H324" s="72">
        <f t="shared" si="4"/>
        <v>104319.09000000021</v>
      </c>
      <c r="I324" s="76">
        <v>6000.11</v>
      </c>
    </row>
    <row r="325" spans="1:9" x14ac:dyDescent="0.25">
      <c r="A325" s="69">
        <v>45135</v>
      </c>
      <c r="B325" s="70">
        <v>3042</v>
      </c>
      <c r="C325" s="70" t="s">
        <v>871</v>
      </c>
      <c r="D325" s="70" t="s">
        <v>2675</v>
      </c>
      <c r="E325" s="73" t="s">
        <v>274</v>
      </c>
      <c r="F325" s="71">
        <v>3096</v>
      </c>
      <c r="G325" s="71"/>
      <c r="H325" s="72">
        <f t="shared" si="4"/>
        <v>101223.09000000021</v>
      </c>
      <c r="I325" s="76">
        <v>6300.05</v>
      </c>
    </row>
    <row r="326" spans="1:9" x14ac:dyDescent="0.25">
      <c r="A326" s="69">
        <v>45135</v>
      </c>
      <c r="B326" s="70">
        <v>3043</v>
      </c>
      <c r="C326" s="70" t="s">
        <v>624</v>
      </c>
      <c r="D326" s="70" t="s">
        <v>2641</v>
      </c>
      <c r="E326" s="73" t="s">
        <v>274</v>
      </c>
      <c r="F326" s="71">
        <v>250.27</v>
      </c>
      <c r="G326" s="71"/>
      <c r="H326" s="72">
        <f t="shared" ref="H326:H389" si="5">SUM(H325-F326+G326)</f>
        <v>100972.82000000021</v>
      </c>
      <c r="I326" s="76">
        <v>6000.04</v>
      </c>
    </row>
    <row r="327" spans="1:9" x14ac:dyDescent="0.25">
      <c r="A327" s="69">
        <v>45135</v>
      </c>
      <c r="B327" s="70">
        <v>3044</v>
      </c>
      <c r="C327" s="70" t="s">
        <v>2311</v>
      </c>
      <c r="D327" s="70" t="s">
        <v>213</v>
      </c>
      <c r="E327" s="73" t="s">
        <v>274</v>
      </c>
      <c r="F327" s="71">
        <v>884</v>
      </c>
      <c r="G327" s="71"/>
      <c r="H327" s="72">
        <f t="shared" si="5"/>
        <v>100088.82000000021</v>
      </c>
      <c r="I327" s="76">
        <v>6700.02</v>
      </c>
    </row>
    <row r="328" spans="1:9" x14ac:dyDescent="0.25">
      <c r="A328" s="69">
        <v>45135</v>
      </c>
      <c r="B328" s="70" t="s">
        <v>34</v>
      </c>
      <c r="C328" s="70" t="s">
        <v>2713</v>
      </c>
      <c r="D328" s="78" t="s">
        <v>888</v>
      </c>
      <c r="E328" s="109" t="s">
        <v>274</v>
      </c>
      <c r="F328" s="71"/>
      <c r="G328" s="71">
        <v>120</v>
      </c>
      <c r="H328" s="72">
        <f t="shared" si="5"/>
        <v>100208.82000000021</v>
      </c>
      <c r="I328" s="76">
        <v>4900.1000000000004</v>
      </c>
    </row>
    <row r="329" spans="1:9" x14ac:dyDescent="0.25">
      <c r="A329" s="69"/>
      <c r="B329" s="70"/>
      <c r="C329" s="70" t="s">
        <v>2714</v>
      </c>
      <c r="D329" s="78" t="s">
        <v>888</v>
      </c>
      <c r="E329" s="109" t="s">
        <v>274</v>
      </c>
      <c r="F329" s="71"/>
      <c r="G329" s="71">
        <v>180</v>
      </c>
      <c r="H329" s="72">
        <f t="shared" si="5"/>
        <v>100388.82000000021</v>
      </c>
      <c r="I329" s="76">
        <v>4900.1000000000004</v>
      </c>
    </row>
    <row r="330" spans="1:9" x14ac:dyDescent="0.25">
      <c r="A330" s="69"/>
      <c r="B330" s="70"/>
      <c r="C330" s="70" t="s">
        <v>2715</v>
      </c>
      <c r="D330" s="78" t="s">
        <v>888</v>
      </c>
      <c r="E330" s="109" t="s">
        <v>274</v>
      </c>
      <c r="F330" s="71"/>
      <c r="G330" s="71">
        <v>1683</v>
      </c>
      <c r="H330" s="72">
        <f t="shared" si="5"/>
        <v>102071.82000000021</v>
      </c>
      <c r="I330" s="76">
        <v>4900.1000000000004</v>
      </c>
    </row>
    <row r="331" spans="1:9" x14ac:dyDescent="0.25">
      <c r="A331" s="69">
        <v>45135</v>
      </c>
      <c r="B331" s="70" t="s">
        <v>2677</v>
      </c>
      <c r="C331" s="70" t="s">
        <v>2680</v>
      </c>
      <c r="E331" s="73" t="s">
        <v>336</v>
      </c>
      <c r="F331" s="71">
        <v>45000</v>
      </c>
      <c r="G331" s="71"/>
      <c r="H331" s="72">
        <f t="shared" si="5"/>
        <v>57071.820000000211</v>
      </c>
      <c r="I331" s="76">
        <v>1200</v>
      </c>
    </row>
    <row r="332" spans="1:9" x14ac:dyDescent="0.25">
      <c r="A332" s="69">
        <v>45136</v>
      </c>
      <c r="B332" s="70">
        <v>3045</v>
      </c>
      <c r="C332" s="70" t="s">
        <v>2616</v>
      </c>
      <c r="D332" t="s">
        <v>2326</v>
      </c>
      <c r="E332" s="73" t="s">
        <v>274</v>
      </c>
      <c r="F332" s="71">
        <v>450</v>
      </c>
      <c r="G332" s="71"/>
      <c r="H332" s="72">
        <f t="shared" si="5"/>
        <v>56621.820000000211</v>
      </c>
      <c r="I332" s="76">
        <v>6400.05</v>
      </c>
    </row>
    <row r="333" spans="1:9" x14ac:dyDescent="0.25">
      <c r="A333" s="69">
        <v>45136</v>
      </c>
      <c r="B333" s="70">
        <v>3046</v>
      </c>
      <c r="C333" s="70" t="s">
        <v>2137</v>
      </c>
      <c r="D333" s="70" t="s">
        <v>2628</v>
      </c>
      <c r="E333" s="73" t="s">
        <v>336</v>
      </c>
      <c r="F333" s="71">
        <v>250</v>
      </c>
      <c r="G333" s="71"/>
      <c r="H333" s="72">
        <f t="shared" si="5"/>
        <v>56371.820000000211</v>
      </c>
      <c r="I333" s="76">
        <v>7310.06</v>
      </c>
    </row>
    <row r="334" spans="1:9" x14ac:dyDescent="0.25">
      <c r="A334" s="69">
        <v>45136</v>
      </c>
      <c r="B334" s="70">
        <v>3047</v>
      </c>
      <c r="C334" s="70" t="s">
        <v>2621</v>
      </c>
      <c r="D334" s="70" t="s">
        <v>913</v>
      </c>
      <c r="E334" s="73" t="s">
        <v>274</v>
      </c>
      <c r="F334" s="71">
        <v>160</v>
      </c>
      <c r="G334" s="71"/>
      <c r="H334" s="72">
        <f t="shared" si="5"/>
        <v>56211.820000000211</v>
      </c>
      <c r="I334" s="76">
        <v>7310.01</v>
      </c>
    </row>
    <row r="335" spans="1:9" x14ac:dyDescent="0.25">
      <c r="A335" s="69">
        <v>45136</v>
      </c>
      <c r="B335" s="70">
        <v>3048</v>
      </c>
      <c r="C335" s="70" t="s">
        <v>2631</v>
      </c>
      <c r="D335" s="70" t="s">
        <v>913</v>
      </c>
      <c r="E335" s="73" t="s">
        <v>336</v>
      </c>
      <c r="F335" s="71">
        <v>160</v>
      </c>
      <c r="G335" s="71"/>
      <c r="H335" s="72">
        <f t="shared" si="5"/>
        <v>56051.820000000211</v>
      </c>
      <c r="I335" s="76">
        <v>7310.01</v>
      </c>
    </row>
    <row r="336" spans="1:9" x14ac:dyDescent="0.25">
      <c r="A336" s="69">
        <v>45136</v>
      </c>
      <c r="B336" s="70">
        <v>3049</v>
      </c>
      <c r="C336" s="70" t="s">
        <v>2623</v>
      </c>
      <c r="D336" s="70" t="s">
        <v>913</v>
      </c>
      <c r="E336" s="73" t="s">
        <v>336</v>
      </c>
      <c r="F336" s="71">
        <v>160</v>
      </c>
      <c r="G336" s="71"/>
      <c r="H336" s="72">
        <f t="shared" si="5"/>
        <v>55891.820000000211</v>
      </c>
      <c r="I336" s="76">
        <v>7310.01</v>
      </c>
    </row>
    <row r="337" spans="1:9" x14ac:dyDescent="0.25">
      <c r="A337" s="69">
        <v>45136</v>
      </c>
      <c r="B337" s="70">
        <v>3050</v>
      </c>
      <c r="C337" s="70" t="s">
        <v>545</v>
      </c>
      <c r="D337" s="70" t="s">
        <v>2629</v>
      </c>
      <c r="E337" s="73" t="s">
        <v>336</v>
      </c>
      <c r="F337" s="71">
        <v>275</v>
      </c>
      <c r="G337" s="71"/>
      <c r="H337" s="72">
        <f t="shared" si="5"/>
        <v>55616.820000000211</v>
      </c>
      <c r="I337" s="76">
        <v>7310.03</v>
      </c>
    </row>
    <row r="338" spans="1:9" x14ac:dyDescent="0.25">
      <c r="A338" s="69">
        <v>45136</v>
      </c>
      <c r="B338" s="70">
        <v>3051</v>
      </c>
      <c r="C338" s="70" t="s">
        <v>2619</v>
      </c>
      <c r="D338" s="70" t="s">
        <v>1260</v>
      </c>
      <c r="E338" s="73" t="s">
        <v>336</v>
      </c>
      <c r="F338" s="71">
        <v>165</v>
      </c>
      <c r="G338" s="71"/>
      <c r="H338" s="72">
        <f t="shared" si="5"/>
        <v>55451.820000000211</v>
      </c>
      <c r="I338" s="76">
        <v>7310.01</v>
      </c>
    </row>
    <row r="339" spans="1:9" x14ac:dyDescent="0.25">
      <c r="A339" s="69">
        <v>45136</v>
      </c>
      <c r="B339" s="70">
        <v>3052</v>
      </c>
      <c r="C339" s="70" t="s">
        <v>2131</v>
      </c>
      <c r="D339" s="70" t="s">
        <v>913</v>
      </c>
      <c r="E339" s="73" t="s">
        <v>336</v>
      </c>
      <c r="F339" s="71">
        <v>160</v>
      </c>
      <c r="G339" s="71"/>
      <c r="H339" s="72">
        <f t="shared" si="5"/>
        <v>55291.820000000211</v>
      </c>
      <c r="I339" s="76">
        <v>7310.01</v>
      </c>
    </row>
    <row r="340" spans="1:9" x14ac:dyDescent="0.25">
      <c r="A340" s="69">
        <v>45136</v>
      </c>
      <c r="B340" s="70">
        <v>3053</v>
      </c>
      <c r="C340" s="70" t="s">
        <v>548</v>
      </c>
      <c r="D340" s="70" t="s">
        <v>1597</v>
      </c>
      <c r="E340" s="73" t="s">
        <v>336</v>
      </c>
      <c r="F340" s="71">
        <v>190</v>
      </c>
      <c r="G340" s="71"/>
      <c r="H340" s="72">
        <f t="shared" si="5"/>
        <v>55101.820000000211</v>
      </c>
      <c r="I340" s="76">
        <v>7310.01</v>
      </c>
    </row>
    <row r="341" spans="1:9" x14ac:dyDescent="0.25">
      <c r="A341" s="69">
        <v>45136</v>
      </c>
      <c r="B341" s="70">
        <v>3054</v>
      </c>
      <c r="C341" s="70" t="s">
        <v>547</v>
      </c>
      <c r="D341" s="70" t="s">
        <v>1260</v>
      </c>
      <c r="E341" s="73" t="s">
        <v>336</v>
      </c>
      <c r="F341" s="71">
        <v>165</v>
      </c>
      <c r="G341" s="71"/>
      <c r="H341" s="72">
        <f t="shared" si="5"/>
        <v>54936.820000000211</v>
      </c>
      <c r="I341" s="76">
        <v>7310.01</v>
      </c>
    </row>
    <row r="342" spans="1:9" x14ac:dyDescent="0.25">
      <c r="A342" s="69">
        <v>45136</v>
      </c>
      <c r="B342" s="70">
        <v>3055</v>
      </c>
      <c r="C342" s="70" t="s">
        <v>552</v>
      </c>
      <c r="D342" s="70" t="s">
        <v>1260</v>
      </c>
      <c r="E342" s="73" t="s">
        <v>336</v>
      </c>
      <c r="F342" s="71">
        <v>165</v>
      </c>
      <c r="G342" s="71"/>
      <c r="H342" s="72">
        <f t="shared" si="5"/>
        <v>54771.820000000211</v>
      </c>
      <c r="I342" s="76">
        <v>7310.01</v>
      </c>
    </row>
    <row r="343" spans="1:9" x14ac:dyDescent="0.25">
      <c r="A343" s="69">
        <v>45136</v>
      </c>
      <c r="B343" s="70">
        <v>3056</v>
      </c>
      <c r="C343" s="70" t="s">
        <v>2630</v>
      </c>
      <c r="D343" s="70" t="s">
        <v>913</v>
      </c>
      <c r="E343" s="73" t="s">
        <v>336</v>
      </c>
      <c r="F343" s="71">
        <v>160</v>
      </c>
      <c r="G343" s="71"/>
      <c r="H343" s="72">
        <f t="shared" si="5"/>
        <v>54611.820000000211</v>
      </c>
      <c r="I343" s="76">
        <v>7310.01</v>
      </c>
    </row>
    <row r="344" spans="1:9" x14ac:dyDescent="0.25">
      <c r="A344" s="69">
        <v>45137</v>
      </c>
      <c r="B344" s="70">
        <v>3057</v>
      </c>
      <c r="C344" s="70" t="s">
        <v>580</v>
      </c>
      <c r="D344" t="s">
        <v>2403</v>
      </c>
      <c r="E344" s="73" t="s">
        <v>274</v>
      </c>
      <c r="F344" s="71">
        <v>2100</v>
      </c>
      <c r="G344" s="71"/>
      <c r="H344" s="72">
        <f t="shared" si="5"/>
        <v>52511.820000000211</v>
      </c>
      <c r="I344" s="76">
        <v>7310.04</v>
      </c>
    </row>
    <row r="345" spans="1:9" x14ac:dyDescent="0.25">
      <c r="A345" s="69">
        <v>45137</v>
      </c>
      <c r="B345" s="70">
        <v>3058</v>
      </c>
      <c r="C345" s="70" t="s">
        <v>2137</v>
      </c>
      <c r="D345" s="70" t="s">
        <v>2628</v>
      </c>
      <c r="E345" s="73" t="s">
        <v>336</v>
      </c>
      <c r="F345" s="71">
        <v>250</v>
      </c>
      <c r="G345" s="71"/>
      <c r="H345" s="72">
        <f t="shared" si="5"/>
        <v>52261.820000000211</v>
      </c>
      <c r="I345" s="76">
        <v>7310.06</v>
      </c>
    </row>
    <row r="346" spans="1:9" x14ac:dyDescent="0.25">
      <c r="A346" s="69">
        <v>45137</v>
      </c>
      <c r="B346" s="70">
        <v>3059</v>
      </c>
      <c r="C346" s="70" t="s">
        <v>547</v>
      </c>
      <c r="D346" s="70" t="s">
        <v>1260</v>
      </c>
      <c r="E346" s="73" t="s">
        <v>336</v>
      </c>
      <c r="F346" s="71">
        <v>165</v>
      </c>
      <c r="G346" s="71"/>
      <c r="H346" s="72">
        <f t="shared" si="5"/>
        <v>52096.820000000211</v>
      </c>
      <c r="I346" s="76">
        <v>7310.01</v>
      </c>
    </row>
    <row r="347" spans="1:9" x14ac:dyDescent="0.25">
      <c r="A347" s="69">
        <v>45137</v>
      </c>
      <c r="B347" s="70">
        <v>3060</v>
      </c>
      <c r="C347" s="70" t="s">
        <v>2619</v>
      </c>
      <c r="D347" s="70" t="s">
        <v>1260</v>
      </c>
      <c r="E347" s="73" t="s">
        <v>336</v>
      </c>
      <c r="F347" s="71">
        <v>165</v>
      </c>
      <c r="G347" s="71"/>
      <c r="H347" s="72">
        <f t="shared" si="5"/>
        <v>51931.820000000211</v>
      </c>
      <c r="I347" s="76">
        <v>7310.01</v>
      </c>
    </row>
    <row r="348" spans="1:9" x14ac:dyDescent="0.25">
      <c r="A348" s="69">
        <v>45137</v>
      </c>
      <c r="B348" s="70">
        <v>3061</v>
      </c>
      <c r="C348" s="70" t="s">
        <v>548</v>
      </c>
      <c r="D348" s="70" t="s">
        <v>1597</v>
      </c>
      <c r="E348" s="73" t="s">
        <v>336</v>
      </c>
      <c r="F348" s="71">
        <v>190</v>
      </c>
      <c r="G348" s="71"/>
      <c r="H348" s="72">
        <f t="shared" si="5"/>
        <v>51741.820000000211</v>
      </c>
      <c r="I348" s="76">
        <v>7310.01</v>
      </c>
    </row>
    <row r="349" spans="1:9" x14ac:dyDescent="0.25">
      <c r="A349" s="69">
        <v>45137</v>
      </c>
      <c r="B349" s="70">
        <v>3062</v>
      </c>
      <c r="C349" s="70" t="s">
        <v>552</v>
      </c>
      <c r="D349" s="70" t="s">
        <v>1260</v>
      </c>
      <c r="E349" s="73" t="s">
        <v>336</v>
      </c>
      <c r="F349" s="71">
        <v>165</v>
      </c>
      <c r="G349" s="71"/>
      <c r="H349" s="72">
        <f t="shared" si="5"/>
        <v>51576.820000000211</v>
      </c>
      <c r="I349" s="76">
        <v>7310.01</v>
      </c>
    </row>
    <row r="350" spans="1:9" x14ac:dyDescent="0.25">
      <c r="A350" s="69">
        <v>45137</v>
      </c>
      <c r="B350" s="70">
        <v>3063</v>
      </c>
      <c r="C350" s="70" t="s">
        <v>2131</v>
      </c>
      <c r="D350" s="70" t="s">
        <v>913</v>
      </c>
      <c r="E350" s="73" t="s">
        <v>336</v>
      </c>
      <c r="F350" s="71">
        <v>160</v>
      </c>
      <c r="G350" s="71"/>
      <c r="H350" s="72">
        <f t="shared" si="5"/>
        <v>51416.820000000211</v>
      </c>
      <c r="I350" s="76">
        <v>7310.01</v>
      </c>
    </row>
    <row r="351" spans="1:9" x14ac:dyDescent="0.25">
      <c r="A351" s="69">
        <v>45137</v>
      </c>
      <c r="B351" s="70">
        <v>3064</v>
      </c>
      <c r="C351" s="70" t="s">
        <v>2621</v>
      </c>
      <c r="D351" s="70" t="s">
        <v>913</v>
      </c>
      <c r="E351" s="73" t="s">
        <v>274</v>
      </c>
      <c r="F351" s="71">
        <v>160</v>
      </c>
      <c r="G351" s="71"/>
      <c r="H351" s="72">
        <f t="shared" si="5"/>
        <v>51256.820000000211</v>
      </c>
      <c r="I351" s="76">
        <v>7310.01</v>
      </c>
    </row>
    <row r="352" spans="1:9" x14ac:dyDescent="0.25">
      <c r="A352" s="69">
        <v>45137</v>
      </c>
      <c r="B352" s="70">
        <v>3065</v>
      </c>
      <c r="C352" s="70" t="s">
        <v>2631</v>
      </c>
      <c r="D352" s="70" t="s">
        <v>2632</v>
      </c>
      <c r="E352" s="73" t="s">
        <v>336</v>
      </c>
      <c r="F352" s="71">
        <v>378</v>
      </c>
      <c r="G352" s="71"/>
      <c r="H352" s="72">
        <f t="shared" si="5"/>
        <v>50878.820000000211</v>
      </c>
      <c r="I352" s="76">
        <v>7310.01</v>
      </c>
    </row>
    <row r="353" spans="1:9" x14ac:dyDescent="0.25">
      <c r="A353" s="69">
        <v>45137</v>
      </c>
      <c r="B353" s="70">
        <v>3066</v>
      </c>
      <c r="C353" s="70" t="s">
        <v>2623</v>
      </c>
      <c r="D353" s="70" t="s">
        <v>913</v>
      </c>
      <c r="E353" s="73" t="s">
        <v>336</v>
      </c>
      <c r="F353" s="71">
        <v>160</v>
      </c>
      <c r="G353" s="71"/>
      <c r="H353" s="72">
        <f t="shared" si="5"/>
        <v>50718.820000000211</v>
      </c>
      <c r="I353" s="76">
        <v>7310.01</v>
      </c>
    </row>
    <row r="354" spans="1:9" x14ac:dyDescent="0.25">
      <c r="A354" s="69">
        <v>45137</v>
      </c>
      <c r="B354" s="70">
        <v>3067</v>
      </c>
      <c r="C354" s="70" t="s">
        <v>545</v>
      </c>
      <c r="D354" s="70" t="s">
        <v>546</v>
      </c>
      <c r="E354" s="73" t="s">
        <v>336</v>
      </c>
      <c r="F354" s="71">
        <v>275</v>
      </c>
      <c r="G354" s="71"/>
      <c r="H354" s="72">
        <f t="shared" si="5"/>
        <v>50443.820000000211</v>
      </c>
      <c r="I354" s="76">
        <v>7310.03</v>
      </c>
    </row>
    <row r="355" spans="1:9" x14ac:dyDescent="0.25">
      <c r="A355" s="69">
        <v>45137</v>
      </c>
      <c r="B355" s="70">
        <v>3068</v>
      </c>
      <c r="C355" s="70" t="s">
        <v>1325</v>
      </c>
      <c r="D355" s="70" t="s">
        <v>954</v>
      </c>
      <c r="E355" s="73" t="s">
        <v>274</v>
      </c>
      <c r="F355" s="71">
        <v>1410</v>
      </c>
      <c r="G355" s="71"/>
      <c r="H355" s="72">
        <f t="shared" si="5"/>
        <v>49033.820000000211</v>
      </c>
      <c r="I355" s="76">
        <v>7310.04</v>
      </c>
    </row>
    <row r="356" spans="1:9" x14ac:dyDescent="0.25">
      <c r="A356" s="69">
        <v>45137</v>
      </c>
      <c r="B356" s="70">
        <v>3069</v>
      </c>
      <c r="C356" s="70" t="s">
        <v>2036</v>
      </c>
      <c r="D356" s="70" t="s">
        <v>1616</v>
      </c>
      <c r="E356" s="73" t="s">
        <v>274</v>
      </c>
      <c r="F356" s="71">
        <v>1410</v>
      </c>
      <c r="G356" s="71"/>
      <c r="H356" s="72">
        <f t="shared" si="5"/>
        <v>47623.820000000211</v>
      </c>
      <c r="I356" s="76">
        <v>7310.05</v>
      </c>
    </row>
    <row r="357" spans="1:9" x14ac:dyDescent="0.25">
      <c r="A357" s="69">
        <v>45137</v>
      </c>
      <c r="B357" s="70">
        <v>3070</v>
      </c>
      <c r="C357" s="70" t="s">
        <v>1325</v>
      </c>
      <c r="D357" s="70" t="s">
        <v>954</v>
      </c>
      <c r="E357" s="73" t="s">
        <v>336</v>
      </c>
      <c r="F357" s="71">
        <v>180</v>
      </c>
      <c r="G357" s="71"/>
      <c r="H357" s="72">
        <f t="shared" si="5"/>
        <v>47443.820000000211</v>
      </c>
      <c r="I357" s="76">
        <v>7310.04</v>
      </c>
    </row>
    <row r="358" spans="1:9" x14ac:dyDescent="0.25">
      <c r="A358" s="69">
        <v>45137</v>
      </c>
      <c r="B358" s="70">
        <v>3071</v>
      </c>
      <c r="C358" s="70" t="s">
        <v>2625</v>
      </c>
      <c r="D358" s="70" t="s">
        <v>957</v>
      </c>
      <c r="E358" s="73" t="s">
        <v>274</v>
      </c>
      <c r="F358" s="71">
        <v>218</v>
      </c>
      <c r="G358" s="71"/>
      <c r="H358" s="72">
        <f t="shared" si="5"/>
        <v>47225.820000000211</v>
      </c>
      <c r="I358" s="76">
        <v>7310.01</v>
      </c>
    </row>
    <row r="359" spans="1:9" x14ac:dyDescent="0.25">
      <c r="A359" s="69">
        <v>45137</v>
      </c>
      <c r="B359" s="70">
        <v>3072</v>
      </c>
      <c r="C359" s="70" t="s">
        <v>1984</v>
      </c>
      <c r="D359" s="70" t="s">
        <v>913</v>
      </c>
      <c r="E359" s="73" t="s">
        <v>274</v>
      </c>
      <c r="F359" s="71">
        <v>320</v>
      </c>
      <c r="G359" s="71"/>
      <c r="H359" s="72">
        <f t="shared" si="5"/>
        <v>46905.820000000211</v>
      </c>
      <c r="I359" s="76">
        <v>7310.01</v>
      </c>
    </row>
    <row r="360" spans="1:9" x14ac:dyDescent="0.25">
      <c r="A360" s="69">
        <v>45137</v>
      </c>
      <c r="B360" s="70">
        <v>3073</v>
      </c>
      <c r="C360" s="70" t="s">
        <v>2640</v>
      </c>
      <c r="D360" s="70" t="s">
        <v>550</v>
      </c>
      <c r="E360" s="73" t="s">
        <v>274</v>
      </c>
      <c r="F360" s="71">
        <v>250</v>
      </c>
      <c r="G360" s="71"/>
      <c r="H360" s="72">
        <f t="shared" si="5"/>
        <v>46655.820000000211</v>
      </c>
      <c r="I360" s="76">
        <v>7310.02</v>
      </c>
    </row>
    <row r="361" spans="1:9" x14ac:dyDescent="0.25">
      <c r="A361" s="69">
        <v>45137</v>
      </c>
      <c r="B361" s="70">
        <v>3074</v>
      </c>
      <c r="C361" s="70" t="s">
        <v>2633</v>
      </c>
      <c r="D361" s="70" t="s">
        <v>550</v>
      </c>
      <c r="E361" s="73" t="s">
        <v>336</v>
      </c>
      <c r="F361" s="71">
        <v>250</v>
      </c>
      <c r="G361" s="71"/>
      <c r="H361" s="72">
        <f t="shared" si="5"/>
        <v>46405.820000000211</v>
      </c>
      <c r="I361" s="76">
        <v>7310.02</v>
      </c>
    </row>
    <row r="362" spans="1:9" x14ac:dyDescent="0.25">
      <c r="A362" s="69">
        <v>45137</v>
      </c>
      <c r="B362" s="70">
        <v>3075</v>
      </c>
      <c r="C362" s="70" t="s">
        <v>2393</v>
      </c>
      <c r="D362" s="70" t="s">
        <v>579</v>
      </c>
      <c r="E362" s="73" t="s">
        <v>274</v>
      </c>
      <c r="F362" s="71">
        <v>1350</v>
      </c>
      <c r="G362" s="71"/>
      <c r="H362" s="72">
        <f t="shared" si="5"/>
        <v>45055.820000000211</v>
      </c>
      <c r="I362" s="76">
        <v>7700.03</v>
      </c>
    </row>
    <row r="363" spans="1:9" x14ac:dyDescent="0.25">
      <c r="A363" s="69">
        <v>45137</v>
      </c>
      <c r="B363" s="70">
        <v>3076</v>
      </c>
      <c r="C363" s="70" t="s">
        <v>94</v>
      </c>
      <c r="D363" s="70"/>
      <c r="E363" s="73" t="s">
        <v>274</v>
      </c>
      <c r="F363" s="71"/>
      <c r="G363" s="71"/>
      <c r="H363" s="72">
        <f t="shared" si="5"/>
        <v>45055.820000000211</v>
      </c>
      <c r="I363" s="76"/>
    </row>
    <row r="364" spans="1:9" x14ac:dyDescent="0.25">
      <c r="A364" s="69">
        <v>45137</v>
      </c>
      <c r="B364" s="70">
        <v>3077</v>
      </c>
      <c r="C364" s="70" t="s">
        <v>2630</v>
      </c>
      <c r="D364" s="70" t="s">
        <v>913</v>
      </c>
      <c r="E364" s="73" t="s">
        <v>336</v>
      </c>
      <c r="F364" s="71">
        <v>160</v>
      </c>
      <c r="G364" s="71"/>
      <c r="H364" s="72">
        <f t="shared" si="5"/>
        <v>44895.820000000211</v>
      </c>
      <c r="I364" s="76">
        <v>7310.01</v>
      </c>
    </row>
    <row r="365" spans="1:9" x14ac:dyDescent="0.25">
      <c r="A365" s="69">
        <v>45137</v>
      </c>
      <c r="B365" s="70">
        <v>3078</v>
      </c>
      <c r="C365" s="70" t="s">
        <v>94</v>
      </c>
      <c r="D365" s="70"/>
      <c r="E365" s="73" t="s">
        <v>274</v>
      </c>
      <c r="F365" s="71"/>
      <c r="G365" s="71"/>
      <c r="H365" s="72">
        <f t="shared" si="5"/>
        <v>44895.820000000211</v>
      </c>
      <c r="I365" s="76"/>
    </row>
    <row r="366" spans="1:9" x14ac:dyDescent="0.25">
      <c r="A366" s="69">
        <v>45137</v>
      </c>
      <c r="B366" s="70">
        <v>3079</v>
      </c>
      <c r="C366" s="70" t="s">
        <v>94</v>
      </c>
      <c r="D366" s="70"/>
      <c r="E366" s="73" t="s">
        <v>274</v>
      </c>
      <c r="F366" s="71"/>
      <c r="G366" s="71"/>
      <c r="H366" s="72">
        <f t="shared" si="5"/>
        <v>44895.820000000211</v>
      </c>
      <c r="I366" s="76"/>
    </row>
    <row r="367" spans="1:9" x14ac:dyDescent="0.25">
      <c r="A367" s="69">
        <v>45137</v>
      </c>
      <c r="B367" s="70">
        <v>3080</v>
      </c>
      <c r="C367" s="70" t="s">
        <v>1269</v>
      </c>
      <c r="D367" s="70" t="s">
        <v>2632</v>
      </c>
      <c r="E367" s="73" t="s">
        <v>274</v>
      </c>
      <c r="F367" s="71">
        <v>538</v>
      </c>
      <c r="G367" s="71"/>
      <c r="H367" s="72">
        <f t="shared" si="5"/>
        <v>44357.820000000211</v>
      </c>
      <c r="I367" s="76">
        <v>7310.01</v>
      </c>
    </row>
    <row r="368" spans="1:9" x14ac:dyDescent="0.25">
      <c r="A368" s="69">
        <v>45137</v>
      </c>
      <c r="B368" s="70">
        <v>3081</v>
      </c>
      <c r="C368" s="70" t="s">
        <v>548</v>
      </c>
      <c r="D368" s="70" t="s">
        <v>957</v>
      </c>
      <c r="E368" s="73" t="s">
        <v>336</v>
      </c>
      <c r="F368" s="71">
        <v>100</v>
      </c>
      <c r="G368" s="71"/>
      <c r="H368" s="72">
        <f t="shared" si="5"/>
        <v>44257.820000000211</v>
      </c>
      <c r="I368" s="76">
        <v>7310.01</v>
      </c>
    </row>
    <row r="369" spans="1:9" x14ac:dyDescent="0.25">
      <c r="A369" s="69">
        <v>45137</v>
      </c>
      <c r="B369" s="70">
        <v>3082</v>
      </c>
      <c r="C369" s="70" t="s">
        <v>1984</v>
      </c>
      <c r="D369" s="70" t="s">
        <v>957</v>
      </c>
      <c r="E369" s="73" t="s">
        <v>274</v>
      </c>
      <c r="F369" s="71">
        <v>87</v>
      </c>
      <c r="G369" s="71"/>
      <c r="H369" s="72">
        <f t="shared" si="5"/>
        <v>44170.820000000211</v>
      </c>
      <c r="I369" s="76">
        <v>7310.01</v>
      </c>
    </row>
    <row r="370" spans="1:9" x14ac:dyDescent="0.25">
      <c r="A370" s="69">
        <v>45137</v>
      </c>
      <c r="B370" s="70">
        <v>3083</v>
      </c>
      <c r="C370" s="70" t="s">
        <v>1988</v>
      </c>
      <c r="D370" s="70" t="s">
        <v>1260</v>
      </c>
      <c r="E370" s="73" t="s">
        <v>336</v>
      </c>
      <c r="F370" s="71">
        <v>330</v>
      </c>
      <c r="G370" s="71"/>
      <c r="H370" s="72">
        <f t="shared" si="5"/>
        <v>43840.820000000211</v>
      </c>
      <c r="I370" s="76">
        <v>7310.01</v>
      </c>
    </row>
    <row r="371" spans="1:9" x14ac:dyDescent="0.25">
      <c r="A371" s="69">
        <v>45137</v>
      </c>
      <c r="B371" s="70">
        <v>3084</v>
      </c>
      <c r="C371" s="70" t="s">
        <v>1027</v>
      </c>
      <c r="D371" t="s">
        <v>2382</v>
      </c>
      <c r="E371" s="73" t="s">
        <v>274</v>
      </c>
      <c r="F371" s="71">
        <v>5550</v>
      </c>
      <c r="G371" s="71"/>
      <c r="H371" s="72">
        <f t="shared" si="5"/>
        <v>38290.820000000211</v>
      </c>
      <c r="I371" s="76">
        <v>6300.06</v>
      </c>
    </row>
    <row r="372" spans="1:9" x14ac:dyDescent="0.25">
      <c r="A372" s="69">
        <v>45137</v>
      </c>
      <c r="B372" s="70">
        <v>3085</v>
      </c>
      <c r="C372" s="70" t="s">
        <v>160</v>
      </c>
      <c r="D372" s="70" t="s">
        <v>2637</v>
      </c>
      <c r="E372" s="73" t="s">
        <v>274</v>
      </c>
      <c r="F372" s="71">
        <v>2000</v>
      </c>
      <c r="G372" s="71"/>
      <c r="H372" s="72">
        <f t="shared" si="5"/>
        <v>36290.820000000211</v>
      </c>
      <c r="I372" s="76">
        <v>7300.03</v>
      </c>
    </row>
    <row r="373" spans="1:9" x14ac:dyDescent="0.25">
      <c r="A373" s="69">
        <v>45137</v>
      </c>
      <c r="B373" s="70">
        <v>3086</v>
      </c>
      <c r="C373" s="70" t="s">
        <v>2634</v>
      </c>
      <c r="D373" s="70" t="s">
        <v>279</v>
      </c>
      <c r="E373" s="73" t="s">
        <v>336</v>
      </c>
      <c r="F373" s="71">
        <v>3050</v>
      </c>
      <c r="G373" s="71"/>
      <c r="H373" s="72">
        <f t="shared" si="5"/>
        <v>33240.820000000211</v>
      </c>
      <c r="I373" s="76">
        <v>6500.01</v>
      </c>
    </row>
    <row r="374" spans="1:9" x14ac:dyDescent="0.25">
      <c r="A374" s="69">
        <v>45137</v>
      </c>
      <c r="B374" s="70">
        <v>3087</v>
      </c>
      <c r="C374" s="70" t="s">
        <v>161</v>
      </c>
      <c r="D374" s="70" t="s">
        <v>2638</v>
      </c>
      <c r="E374" s="73" t="s">
        <v>274</v>
      </c>
      <c r="F374" s="71">
        <v>2269</v>
      </c>
      <c r="G374" s="71"/>
      <c r="H374" s="72">
        <f t="shared" si="5"/>
        <v>30971.820000000211</v>
      </c>
      <c r="I374" s="76">
        <v>6500.01</v>
      </c>
    </row>
    <row r="375" spans="1:9" x14ac:dyDescent="0.25">
      <c r="A375" s="69">
        <v>45137</v>
      </c>
      <c r="B375" s="70">
        <v>3088</v>
      </c>
      <c r="C375" s="70" t="s">
        <v>1624</v>
      </c>
      <c r="D375" s="70" t="s">
        <v>1619</v>
      </c>
      <c r="E375" s="73" t="s">
        <v>274</v>
      </c>
      <c r="F375" s="71">
        <v>8000</v>
      </c>
      <c r="G375" s="71"/>
      <c r="H375" s="72">
        <f t="shared" si="5"/>
        <v>22971.820000000211</v>
      </c>
      <c r="I375" s="76">
        <v>7300.01</v>
      </c>
    </row>
    <row r="376" spans="1:9" x14ac:dyDescent="0.25">
      <c r="A376" s="69">
        <v>45137</v>
      </c>
      <c r="B376" s="70">
        <v>3089</v>
      </c>
      <c r="C376" s="70" t="s">
        <v>1624</v>
      </c>
      <c r="D376" s="70" t="s">
        <v>2716</v>
      </c>
      <c r="E376" s="73" t="s">
        <v>274</v>
      </c>
      <c r="F376" s="71">
        <v>1350</v>
      </c>
      <c r="G376" s="71"/>
      <c r="H376" s="72">
        <f t="shared" si="5"/>
        <v>21621.820000000211</v>
      </c>
      <c r="I376" s="76">
        <v>6500.09</v>
      </c>
    </row>
    <row r="377" spans="1:9" x14ac:dyDescent="0.25">
      <c r="A377" s="69">
        <v>45138</v>
      </c>
      <c r="B377" s="70">
        <v>3090</v>
      </c>
      <c r="C377" s="70" t="s">
        <v>2635</v>
      </c>
      <c r="D377" s="70" t="s">
        <v>540</v>
      </c>
      <c r="E377" s="73" t="s">
        <v>274</v>
      </c>
      <c r="F377" s="71">
        <v>300</v>
      </c>
      <c r="G377" s="71"/>
      <c r="H377" s="72">
        <f t="shared" si="5"/>
        <v>21321.820000000211</v>
      </c>
      <c r="I377" s="76">
        <v>7700.05</v>
      </c>
    </row>
    <row r="378" spans="1:9" x14ac:dyDescent="0.25">
      <c r="A378" s="69">
        <v>45138</v>
      </c>
      <c r="B378" s="70">
        <v>3091</v>
      </c>
      <c r="C378" s="70" t="s">
        <v>2640</v>
      </c>
      <c r="D378" s="70" t="s">
        <v>550</v>
      </c>
      <c r="E378" s="73" t="s">
        <v>274</v>
      </c>
      <c r="F378" s="71">
        <v>250</v>
      </c>
      <c r="G378" s="71"/>
      <c r="H378" s="72">
        <f t="shared" si="5"/>
        <v>21071.820000000211</v>
      </c>
      <c r="I378" s="76">
        <v>7310.02</v>
      </c>
    </row>
    <row r="379" spans="1:9" x14ac:dyDescent="0.25">
      <c r="A379" s="69">
        <v>45138</v>
      </c>
      <c r="B379" s="70">
        <v>3092</v>
      </c>
      <c r="C379" s="70" t="s">
        <v>2633</v>
      </c>
      <c r="D379" s="70" t="s">
        <v>550</v>
      </c>
      <c r="E379" s="73" t="s">
        <v>274</v>
      </c>
      <c r="F379" s="71">
        <v>250</v>
      </c>
      <c r="G379" s="71"/>
      <c r="H379" s="72">
        <f t="shared" si="5"/>
        <v>20821.820000000211</v>
      </c>
      <c r="I379" s="76">
        <v>7310.02</v>
      </c>
    </row>
    <row r="380" spans="1:9" x14ac:dyDescent="0.25">
      <c r="A380" s="69">
        <v>45138</v>
      </c>
      <c r="B380" s="70">
        <v>3093</v>
      </c>
      <c r="C380" s="70" t="s">
        <v>1881</v>
      </c>
      <c r="D380" t="s">
        <v>562</v>
      </c>
      <c r="E380" s="73" t="s">
        <v>274</v>
      </c>
      <c r="F380" s="71">
        <v>6900</v>
      </c>
      <c r="G380" s="71"/>
      <c r="H380" s="72">
        <f t="shared" si="5"/>
        <v>13921.820000000211</v>
      </c>
      <c r="I380" s="76">
        <v>7700.02</v>
      </c>
    </row>
    <row r="381" spans="1:9" x14ac:dyDescent="0.25">
      <c r="A381" s="69">
        <v>45138</v>
      </c>
      <c r="B381" s="70" t="s">
        <v>34</v>
      </c>
      <c r="C381" s="70" t="s">
        <v>2717</v>
      </c>
      <c r="D381" s="70" t="s">
        <v>2803</v>
      </c>
      <c r="E381" s="109" t="s">
        <v>274</v>
      </c>
      <c r="F381" s="71"/>
      <c r="G381" s="71">
        <v>6000</v>
      </c>
      <c r="H381" s="72">
        <f t="shared" si="5"/>
        <v>19921.820000000211</v>
      </c>
      <c r="I381" s="76">
        <v>1200</v>
      </c>
    </row>
    <row r="382" spans="1:9" x14ac:dyDescent="0.25">
      <c r="A382" s="69">
        <v>45138</v>
      </c>
      <c r="B382" s="70" t="s">
        <v>34</v>
      </c>
      <c r="C382" s="70" t="s">
        <v>2717</v>
      </c>
      <c r="D382" s="70" t="s">
        <v>2803</v>
      </c>
      <c r="E382" s="109" t="s">
        <v>274</v>
      </c>
      <c r="F382" s="71"/>
      <c r="G382" s="71">
        <v>7600</v>
      </c>
      <c r="H382" s="72">
        <f t="shared" si="5"/>
        <v>27521.820000000211</v>
      </c>
      <c r="I382" s="76">
        <v>1200</v>
      </c>
    </row>
    <row r="383" spans="1:9" x14ac:dyDescent="0.25">
      <c r="A383" s="69">
        <v>45138</v>
      </c>
      <c r="B383" s="70" t="s">
        <v>34</v>
      </c>
      <c r="C383" s="70" t="s">
        <v>2681</v>
      </c>
      <c r="D383" s="79">
        <v>45136</v>
      </c>
      <c r="E383" s="109" t="s">
        <v>274</v>
      </c>
      <c r="F383" s="71"/>
      <c r="G383" s="71">
        <v>22809.200000000001</v>
      </c>
      <c r="H383" s="72">
        <f t="shared" si="5"/>
        <v>50331.020000000208</v>
      </c>
      <c r="I383" s="76">
        <v>4400.01</v>
      </c>
    </row>
    <row r="384" spans="1:9" x14ac:dyDescent="0.25">
      <c r="A384" s="69">
        <v>45138</v>
      </c>
      <c r="B384" s="70" t="s">
        <v>34</v>
      </c>
      <c r="C384" s="80" t="s">
        <v>2681</v>
      </c>
      <c r="D384" s="79">
        <v>45137</v>
      </c>
      <c r="E384" s="109" t="s">
        <v>274</v>
      </c>
      <c r="F384" s="71"/>
      <c r="G384" s="71">
        <v>25924.05</v>
      </c>
      <c r="H384" s="72">
        <f t="shared" si="5"/>
        <v>76255.070000000211</v>
      </c>
      <c r="I384" s="76">
        <v>4400.01</v>
      </c>
    </row>
    <row r="385" spans="1:10" x14ac:dyDescent="0.25">
      <c r="A385" s="69">
        <v>45138</v>
      </c>
      <c r="B385" s="70" t="s">
        <v>34</v>
      </c>
      <c r="C385" s="70" t="s">
        <v>538</v>
      </c>
      <c r="D385" s="70"/>
      <c r="E385" s="109" t="s">
        <v>274</v>
      </c>
      <c r="F385" s="71"/>
      <c r="G385" s="71">
        <v>45000</v>
      </c>
      <c r="H385" s="72">
        <f t="shared" si="5"/>
        <v>121255.07000000021</v>
      </c>
      <c r="I385" s="76">
        <v>1200</v>
      </c>
    </row>
    <row r="386" spans="1:10" x14ac:dyDescent="0.25">
      <c r="A386" s="69">
        <v>45138</v>
      </c>
      <c r="B386" s="70" t="s">
        <v>121</v>
      </c>
      <c r="C386" s="70" t="s">
        <v>532</v>
      </c>
      <c r="D386" s="70" t="s">
        <v>2802</v>
      </c>
      <c r="E386" s="73" t="s">
        <v>336</v>
      </c>
      <c r="F386" s="71">
        <v>13600</v>
      </c>
      <c r="G386" s="71"/>
      <c r="H386" s="72">
        <f t="shared" si="5"/>
        <v>107655.07000000021</v>
      </c>
      <c r="I386" s="76">
        <v>1200</v>
      </c>
    </row>
    <row r="387" spans="1:10" x14ac:dyDescent="0.25">
      <c r="A387" s="69">
        <v>45138</v>
      </c>
      <c r="B387" s="70" t="s">
        <v>2542</v>
      </c>
      <c r="C387" s="70" t="s">
        <v>2683</v>
      </c>
      <c r="D387" s="70"/>
      <c r="E387" s="73" t="s">
        <v>336</v>
      </c>
      <c r="F387" s="71">
        <v>5</v>
      </c>
      <c r="G387" s="71"/>
      <c r="H387" s="72">
        <f t="shared" si="5"/>
        <v>107650.07000000021</v>
      </c>
      <c r="I387" s="76">
        <v>6000.11</v>
      </c>
      <c r="J387" t="s">
        <v>2719</v>
      </c>
    </row>
    <row r="388" spans="1:10" x14ac:dyDescent="0.25">
      <c r="A388" s="69">
        <v>45140</v>
      </c>
      <c r="B388" s="70" t="s">
        <v>34</v>
      </c>
      <c r="C388" s="70" t="s">
        <v>2110</v>
      </c>
      <c r="D388" s="70" t="s">
        <v>2762</v>
      </c>
      <c r="E388" s="73" t="s">
        <v>274</v>
      </c>
      <c r="F388" s="71"/>
      <c r="G388" s="71">
        <v>785</v>
      </c>
      <c r="H388" s="72">
        <f t="shared" si="5"/>
        <v>108435.07000000021</v>
      </c>
      <c r="I388" s="76">
        <v>4900.04</v>
      </c>
    </row>
    <row r="389" spans="1:10" x14ac:dyDescent="0.25">
      <c r="A389" s="69">
        <v>45140</v>
      </c>
      <c r="B389" s="70" t="s">
        <v>34</v>
      </c>
      <c r="C389" s="70" t="s">
        <v>534</v>
      </c>
      <c r="D389" s="70"/>
      <c r="E389" s="73" t="s">
        <v>274</v>
      </c>
      <c r="F389" s="71"/>
      <c r="G389" s="71">
        <v>1000</v>
      </c>
      <c r="H389" s="72">
        <f t="shared" si="5"/>
        <v>109435.07000000021</v>
      </c>
      <c r="I389" s="76">
        <v>1200</v>
      </c>
    </row>
    <row r="390" spans="1:10" x14ac:dyDescent="0.25">
      <c r="A390" s="69">
        <v>45140</v>
      </c>
      <c r="B390" s="70" t="s">
        <v>34</v>
      </c>
      <c r="C390" s="70" t="s">
        <v>563</v>
      </c>
      <c r="D390" s="81">
        <v>45137</v>
      </c>
      <c r="E390" s="73" t="s">
        <v>274</v>
      </c>
      <c r="F390" s="71"/>
      <c r="G390" s="71">
        <v>3140</v>
      </c>
      <c r="H390" s="72">
        <f t="shared" ref="H390:H453" si="6">SUM(H389-F390+G390)</f>
        <v>112575.07000000021</v>
      </c>
      <c r="I390" s="76">
        <v>4900.0600000000004</v>
      </c>
    </row>
    <row r="391" spans="1:10" x14ac:dyDescent="0.25">
      <c r="A391" s="69">
        <v>45140</v>
      </c>
      <c r="B391" s="70" t="s">
        <v>34</v>
      </c>
      <c r="C391" s="70" t="s">
        <v>563</v>
      </c>
      <c r="D391" s="81">
        <v>45136</v>
      </c>
      <c r="E391" s="73" t="s">
        <v>274</v>
      </c>
      <c r="F391" s="71"/>
      <c r="G391" s="71">
        <v>3593</v>
      </c>
      <c r="H391" s="72">
        <f t="shared" si="6"/>
        <v>116168.07000000021</v>
      </c>
      <c r="I391" s="76">
        <v>4900.0600000000004</v>
      </c>
    </row>
    <row r="392" spans="1:10" x14ac:dyDescent="0.25">
      <c r="A392" s="69">
        <v>45140</v>
      </c>
      <c r="B392" s="70" t="s">
        <v>2542</v>
      </c>
      <c r="C392" s="70" t="s">
        <v>2758</v>
      </c>
      <c r="D392" s="70" t="s">
        <v>2804</v>
      </c>
      <c r="E392" s="73" t="s">
        <v>274</v>
      </c>
      <c r="F392" s="71">
        <v>5</v>
      </c>
      <c r="G392" s="71"/>
      <c r="H392" s="72">
        <f t="shared" si="6"/>
        <v>116163.07000000021</v>
      </c>
      <c r="I392" s="76">
        <v>4900.0600000000004</v>
      </c>
    </row>
    <row r="393" spans="1:10" x14ac:dyDescent="0.25">
      <c r="A393" s="69">
        <v>45142</v>
      </c>
      <c r="B393" s="70" t="s">
        <v>34</v>
      </c>
      <c r="C393" s="70" t="s">
        <v>2110</v>
      </c>
      <c r="D393" s="70" t="s">
        <v>2763</v>
      </c>
      <c r="E393" s="73" t="s">
        <v>274</v>
      </c>
      <c r="F393" s="71"/>
      <c r="G393" s="71">
        <v>62</v>
      </c>
      <c r="H393" s="72">
        <f t="shared" si="6"/>
        <v>116225.07000000021</v>
      </c>
      <c r="I393" s="76">
        <v>4900.04</v>
      </c>
    </row>
    <row r="394" spans="1:10" x14ac:dyDescent="0.25">
      <c r="A394" s="69"/>
      <c r="B394" s="70"/>
      <c r="C394" s="70" t="s">
        <v>2764</v>
      </c>
      <c r="D394" s="70" t="s">
        <v>370</v>
      </c>
      <c r="E394" s="73" t="s">
        <v>274</v>
      </c>
      <c r="F394" s="71"/>
      <c r="G394" s="71">
        <v>800</v>
      </c>
      <c r="H394" s="72">
        <f t="shared" si="6"/>
        <v>117025.07000000021</v>
      </c>
      <c r="I394" s="76">
        <v>4500.01</v>
      </c>
    </row>
    <row r="395" spans="1:10" x14ac:dyDescent="0.25">
      <c r="A395" s="69"/>
      <c r="B395" s="70"/>
      <c r="C395" s="70" t="s">
        <v>2765</v>
      </c>
      <c r="D395" s="70" t="s">
        <v>35</v>
      </c>
      <c r="E395" s="73" t="s">
        <v>274</v>
      </c>
      <c r="F395" s="71"/>
      <c r="G395" s="71">
        <v>450</v>
      </c>
      <c r="H395" s="72">
        <f t="shared" si="6"/>
        <v>117475.07000000021</v>
      </c>
      <c r="I395" s="76">
        <v>4200.01</v>
      </c>
    </row>
    <row r="396" spans="1:10" x14ac:dyDescent="0.25">
      <c r="A396" s="69"/>
      <c r="B396" s="70"/>
      <c r="C396" s="70" t="s">
        <v>707</v>
      </c>
      <c r="D396" s="70" t="s">
        <v>35</v>
      </c>
      <c r="E396" s="73" t="s">
        <v>274</v>
      </c>
      <c r="F396" s="71"/>
      <c r="G396" s="71">
        <v>2000</v>
      </c>
      <c r="H396" s="72">
        <f t="shared" si="6"/>
        <v>119475.07000000021</v>
      </c>
      <c r="I396" s="76">
        <v>4200.01</v>
      </c>
    </row>
    <row r="397" spans="1:10" x14ac:dyDescent="0.25">
      <c r="A397" s="69">
        <v>45142</v>
      </c>
      <c r="B397" s="70" t="s">
        <v>34</v>
      </c>
      <c r="C397" s="70" t="s">
        <v>1980</v>
      </c>
      <c r="D397" s="70" t="s">
        <v>888</v>
      </c>
      <c r="E397" s="73" t="s">
        <v>274</v>
      </c>
      <c r="F397" s="71"/>
      <c r="G397" s="71">
        <v>6234</v>
      </c>
      <c r="H397" s="72">
        <f t="shared" si="6"/>
        <v>125709.07000000021</v>
      </c>
      <c r="I397" s="76">
        <v>4900.1000000000004</v>
      </c>
    </row>
    <row r="398" spans="1:10" x14ac:dyDescent="0.25">
      <c r="A398" s="69">
        <v>45142</v>
      </c>
      <c r="B398" s="70">
        <v>3094</v>
      </c>
      <c r="C398" s="70" t="s">
        <v>2720</v>
      </c>
      <c r="D398" s="70" t="s">
        <v>2636</v>
      </c>
      <c r="E398" s="73" t="s">
        <v>274</v>
      </c>
      <c r="F398" s="71">
        <v>924</v>
      </c>
      <c r="G398" s="71"/>
      <c r="H398" s="72">
        <f t="shared" si="6"/>
        <v>124785.07000000021</v>
      </c>
      <c r="I398" s="76">
        <v>7700.05</v>
      </c>
    </row>
    <row r="399" spans="1:10" x14ac:dyDescent="0.25">
      <c r="A399" s="69">
        <v>45142</v>
      </c>
      <c r="B399" s="70">
        <v>3095</v>
      </c>
      <c r="C399" s="70" t="s">
        <v>2766</v>
      </c>
      <c r="D399" s="70" t="s">
        <v>2636</v>
      </c>
      <c r="E399" s="73" t="s">
        <v>274</v>
      </c>
      <c r="F399" s="71">
        <v>552</v>
      </c>
      <c r="G399" s="71"/>
      <c r="H399" s="72">
        <f t="shared" si="6"/>
        <v>124233.07000000021</v>
      </c>
      <c r="I399" s="76">
        <v>7700.05</v>
      </c>
    </row>
    <row r="400" spans="1:10" x14ac:dyDescent="0.25">
      <c r="A400" s="69">
        <v>45142</v>
      </c>
      <c r="B400" s="70">
        <v>3096</v>
      </c>
      <c r="C400" s="70" t="s">
        <v>2721</v>
      </c>
      <c r="D400" s="70" t="s">
        <v>2636</v>
      </c>
      <c r="E400" s="73" t="s">
        <v>274</v>
      </c>
      <c r="F400" s="71">
        <v>78</v>
      </c>
      <c r="G400" s="71"/>
      <c r="H400" s="72">
        <f t="shared" si="6"/>
        <v>124155.07000000021</v>
      </c>
      <c r="I400" s="76">
        <v>7700.05</v>
      </c>
    </row>
    <row r="401" spans="1:9" x14ac:dyDescent="0.25">
      <c r="A401" s="69">
        <v>45142</v>
      </c>
      <c r="B401" s="70">
        <v>3097</v>
      </c>
      <c r="C401" s="70" t="s">
        <v>2722</v>
      </c>
      <c r="D401" s="70" t="s">
        <v>2636</v>
      </c>
      <c r="E401" s="73" t="s">
        <v>274</v>
      </c>
      <c r="F401" s="71">
        <v>78</v>
      </c>
      <c r="G401" s="71"/>
      <c r="H401" s="72">
        <f t="shared" si="6"/>
        <v>124077.07000000021</v>
      </c>
      <c r="I401" s="76">
        <v>7700.05</v>
      </c>
    </row>
    <row r="402" spans="1:9" x14ac:dyDescent="0.25">
      <c r="A402" s="69">
        <v>45142</v>
      </c>
      <c r="B402" s="70">
        <v>3098</v>
      </c>
      <c r="C402" s="70" t="s">
        <v>2767</v>
      </c>
      <c r="D402" s="70" t="s">
        <v>2636</v>
      </c>
      <c r="E402" s="73" t="s">
        <v>274</v>
      </c>
      <c r="F402" s="71">
        <v>300</v>
      </c>
      <c r="G402" s="71"/>
      <c r="H402" s="72">
        <f t="shared" si="6"/>
        <v>123777.07000000021</v>
      </c>
      <c r="I402" s="76">
        <v>7700.05</v>
      </c>
    </row>
    <row r="403" spans="1:9" x14ac:dyDescent="0.25">
      <c r="A403" s="69">
        <v>45142</v>
      </c>
      <c r="B403" s="70" t="s">
        <v>2759</v>
      </c>
      <c r="C403" s="70" t="s">
        <v>2760</v>
      </c>
      <c r="D403" s="70" t="s">
        <v>2768</v>
      </c>
      <c r="E403" s="73" t="s">
        <v>274</v>
      </c>
      <c r="F403" s="71">
        <v>250</v>
      </c>
      <c r="G403" s="71"/>
      <c r="H403" s="72">
        <f t="shared" si="6"/>
        <v>123527.07000000021</v>
      </c>
      <c r="I403" s="76">
        <v>6000.2</v>
      </c>
    </row>
    <row r="404" spans="1:9" x14ac:dyDescent="0.25">
      <c r="A404" s="69">
        <v>45142</v>
      </c>
      <c r="B404" s="70" t="s">
        <v>2759</v>
      </c>
      <c r="C404" s="70" t="s">
        <v>2760</v>
      </c>
      <c r="D404" s="70" t="s">
        <v>2761</v>
      </c>
      <c r="E404" s="73" t="s">
        <v>274</v>
      </c>
      <c r="F404" s="71">
        <v>4</v>
      </c>
      <c r="G404" s="71"/>
      <c r="H404" s="72">
        <f t="shared" si="6"/>
        <v>123523.07000000021</v>
      </c>
      <c r="I404" s="76">
        <v>6000.11</v>
      </c>
    </row>
    <row r="405" spans="1:9" x14ac:dyDescent="0.25">
      <c r="A405" s="69">
        <v>45145</v>
      </c>
      <c r="B405" s="70">
        <v>3099</v>
      </c>
      <c r="C405" s="70" t="s">
        <v>2743</v>
      </c>
      <c r="D405" s="70" t="s">
        <v>2636</v>
      </c>
      <c r="E405" s="73" t="s">
        <v>274</v>
      </c>
      <c r="F405" s="71">
        <v>576</v>
      </c>
      <c r="G405" s="71"/>
      <c r="H405" s="72">
        <f t="shared" si="6"/>
        <v>122947.07000000021</v>
      </c>
      <c r="I405" s="76">
        <v>7700.05</v>
      </c>
    </row>
    <row r="406" spans="1:9" x14ac:dyDescent="0.25">
      <c r="A406" s="69">
        <v>45145</v>
      </c>
      <c r="B406" s="70">
        <v>3100</v>
      </c>
      <c r="C406" s="70" t="s">
        <v>2746</v>
      </c>
      <c r="D406" s="70" t="s">
        <v>2636</v>
      </c>
      <c r="E406" s="73" t="s">
        <v>274</v>
      </c>
      <c r="F406" s="71">
        <v>195</v>
      </c>
      <c r="G406" s="71"/>
      <c r="H406" s="72">
        <f t="shared" si="6"/>
        <v>122752.07000000021</v>
      </c>
      <c r="I406" s="76">
        <v>7700.05</v>
      </c>
    </row>
    <row r="407" spans="1:9" x14ac:dyDescent="0.25">
      <c r="A407" s="69">
        <v>45145</v>
      </c>
      <c r="B407" s="70">
        <v>3101</v>
      </c>
      <c r="C407" s="70" t="s">
        <v>9</v>
      </c>
      <c r="D407" s="70" t="s">
        <v>2769</v>
      </c>
      <c r="E407" s="73" t="s">
        <v>274</v>
      </c>
      <c r="F407" s="71">
        <v>3116.33</v>
      </c>
      <c r="G407" s="71"/>
      <c r="H407" s="72">
        <f t="shared" si="6"/>
        <v>119635.74000000021</v>
      </c>
      <c r="I407" s="76">
        <v>7990.01</v>
      </c>
    </row>
    <row r="408" spans="1:9" x14ac:dyDescent="0.25">
      <c r="A408" s="69">
        <v>45145</v>
      </c>
      <c r="B408" s="70">
        <v>3102</v>
      </c>
      <c r="C408" s="70" t="s">
        <v>2408</v>
      </c>
      <c r="D408" s="70" t="s">
        <v>590</v>
      </c>
      <c r="E408" s="73" t="s">
        <v>274</v>
      </c>
      <c r="F408" s="71">
        <v>450</v>
      </c>
      <c r="G408" s="71"/>
      <c r="H408" s="72">
        <f t="shared" si="6"/>
        <v>119185.74000000021</v>
      </c>
      <c r="I408" s="76">
        <v>7400.04</v>
      </c>
    </row>
    <row r="409" spans="1:9" x14ac:dyDescent="0.25">
      <c r="A409" s="69">
        <v>45145</v>
      </c>
      <c r="B409" s="70">
        <v>3103</v>
      </c>
      <c r="C409" s="70" t="s">
        <v>185</v>
      </c>
      <c r="D409" s="70" t="s">
        <v>590</v>
      </c>
      <c r="E409" s="73" t="s">
        <v>274</v>
      </c>
      <c r="F409" s="71">
        <v>170</v>
      </c>
      <c r="G409" s="71"/>
      <c r="H409" s="72">
        <f t="shared" si="6"/>
        <v>119015.74000000021</v>
      </c>
      <c r="I409" s="76">
        <v>7400.04</v>
      </c>
    </row>
    <row r="410" spans="1:9" x14ac:dyDescent="0.25">
      <c r="A410" s="69">
        <v>45145</v>
      </c>
      <c r="B410" s="70">
        <v>3104</v>
      </c>
      <c r="C410" s="70" t="s">
        <v>2561</v>
      </c>
      <c r="D410" s="70" t="s">
        <v>590</v>
      </c>
      <c r="E410" s="73" t="s">
        <v>274</v>
      </c>
      <c r="F410" s="71">
        <v>450</v>
      </c>
      <c r="G410" s="71"/>
      <c r="H410" s="72">
        <f t="shared" si="6"/>
        <v>118565.74000000021</v>
      </c>
      <c r="I410" s="76">
        <v>7400.04</v>
      </c>
    </row>
    <row r="411" spans="1:9" x14ac:dyDescent="0.25">
      <c r="A411" s="69">
        <v>45145</v>
      </c>
      <c r="B411" s="70">
        <v>3105</v>
      </c>
      <c r="C411" s="70" t="s">
        <v>2770</v>
      </c>
      <c r="D411" s="70" t="s">
        <v>590</v>
      </c>
      <c r="E411" s="73" t="s">
        <v>274</v>
      </c>
      <c r="F411" s="71">
        <v>780</v>
      </c>
      <c r="G411" s="71"/>
      <c r="H411" s="72">
        <f t="shared" si="6"/>
        <v>117785.74000000021</v>
      </c>
      <c r="I411" s="76">
        <v>7400.04</v>
      </c>
    </row>
    <row r="412" spans="1:9" x14ac:dyDescent="0.25">
      <c r="A412" s="69">
        <v>45145</v>
      </c>
      <c r="B412" s="70">
        <v>3106</v>
      </c>
      <c r="C412" s="70" t="s">
        <v>974</v>
      </c>
      <c r="D412" s="70" t="s">
        <v>590</v>
      </c>
      <c r="E412" s="73" t="s">
        <v>274</v>
      </c>
      <c r="F412" s="71">
        <v>480</v>
      </c>
      <c r="G412" s="71"/>
      <c r="H412" s="72">
        <f t="shared" si="6"/>
        <v>117305.74000000021</v>
      </c>
      <c r="I412" s="76">
        <v>7400.04</v>
      </c>
    </row>
    <row r="413" spans="1:9" x14ac:dyDescent="0.25">
      <c r="A413" s="69">
        <v>45145</v>
      </c>
      <c r="B413" s="70">
        <v>3107</v>
      </c>
      <c r="C413" s="70" t="s">
        <v>190</v>
      </c>
      <c r="D413" s="70" t="s">
        <v>2749</v>
      </c>
      <c r="E413" s="73" t="s">
        <v>274</v>
      </c>
      <c r="F413" s="71">
        <v>960</v>
      </c>
      <c r="G413" s="71"/>
      <c r="H413" s="72">
        <f t="shared" si="6"/>
        <v>116345.74000000021</v>
      </c>
      <c r="I413" s="76">
        <v>7400.01</v>
      </c>
    </row>
    <row r="414" spans="1:9" x14ac:dyDescent="0.25">
      <c r="A414" s="69">
        <v>45145</v>
      </c>
      <c r="B414" s="70">
        <v>3108</v>
      </c>
      <c r="C414" s="70" t="s">
        <v>2750</v>
      </c>
      <c r="D414" s="70" t="s">
        <v>590</v>
      </c>
      <c r="E414" s="73" t="s">
        <v>274</v>
      </c>
      <c r="F414" s="71">
        <v>300</v>
      </c>
      <c r="G414" s="71"/>
      <c r="H414" s="72">
        <f t="shared" si="6"/>
        <v>116045.74000000021</v>
      </c>
      <c r="I414" s="76">
        <v>7400.04</v>
      </c>
    </row>
    <row r="415" spans="1:9" x14ac:dyDescent="0.25">
      <c r="A415" s="69">
        <v>45145</v>
      </c>
      <c r="B415" s="70">
        <v>3109</v>
      </c>
      <c r="C415" s="70" t="s">
        <v>2751</v>
      </c>
      <c r="D415" s="70" t="s">
        <v>590</v>
      </c>
      <c r="E415" s="73" t="s">
        <v>274</v>
      </c>
      <c r="F415" s="71">
        <v>420</v>
      </c>
      <c r="G415" s="71"/>
      <c r="H415" s="72">
        <f t="shared" si="6"/>
        <v>115625.74000000021</v>
      </c>
      <c r="I415" s="76">
        <v>7400.04</v>
      </c>
    </row>
    <row r="416" spans="1:9" x14ac:dyDescent="0.25">
      <c r="A416" s="69">
        <v>45145</v>
      </c>
      <c r="B416" s="70" t="s">
        <v>2723</v>
      </c>
      <c r="C416" s="70" t="s">
        <v>2414</v>
      </c>
      <c r="D416" s="70" t="s">
        <v>590</v>
      </c>
      <c r="E416" s="73" t="s">
        <v>274</v>
      </c>
      <c r="F416" s="71">
        <v>480</v>
      </c>
      <c r="G416" s="71"/>
      <c r="H416" s="72">
        <f t="shared" si="6"/>
        <v>115145.74000000021</v>
      </c>
      <c r="I416" s="76">
        <v>7400.04</v>
      </c>
    </row>
    <row r="417" spans="1:9" x14ac:dyDescent="0.25">
      <c r="A417" s="69">
        <v>45145</v>
      </c>
      <c r="B417" s="70" t="s">
        <v>2771</v>
      </c>
      <c r="C417" s="70" t="s">
        <v>1678</v>
      </c>
      <c r="D417" s="70" t="s">
        <v>590</v>
      </c>
      <c r="E417" s="73" t="s">
        <v>274</v>
      </c>
      <c r="F417" s="71">
        <v>475</v>
      </c>
      <c r="G417" s="71"/>
      <c r="H417" s="72">
        <f t="shared" si="6"/>
        <v>114670.74000000021</v>
      </c>
      <c r="I417" s="76">
        <v>7400.04</v>
      </c>
    </row>
    <row r="418" spans="1:9" x14ac:dyDescent="0.25">
      <c r="A418" s="69">
        <v>45145</v>
      </c>
      <c r="B418" s="70" t="s">
        <v>2724</v>
      </c>
      <c r="C418" s="70" t="s">
        <v>196</v>
      </c>
      <c r="D418" s="70" t="s">
        <v>590</v>
      </c>
      <c r="E418" s="73" t="s">
        <v>274</v>
      </c>
      <c r="F418" s="71">
        <v>630</v>
      </c>
      <c r="G418" s="71"/>
      <c r="H418" s="72">
        <f t="shared" si="6"/>
        <v>114040.74000000021</v>
      </c>
      <c r="I418" s="76">
        <v>7400.04</v>
      </c>
    </row>
    <row r="419" spans="1:9" x14ac:dyDescent="0.25">
      <c r="A419" s="69">
        <v>45145</v>
      </c>
      <c r="B419" s="70" t="s">
        <v>2725</v>
      </c>
      <c r="C419" s="70" t="s">
        <v>2742</v>
      </c>
      <c r="D419" s="70" t="s">
        <v>590</v>
      </c>
      <c r="E419" s="73" t="s">
        <v>274</v>
      </c>
      <c r="F419" s="71">
        <v>480</v>
      </c>
      <c r="G419" s="71"/>
      <c r="H419" s="72">
        <f t="shared" si="6"/>
        <v>113560.74000000021</v>
      </c>
      <c r="I419" s="76">
        <v>7400.04</v>
      </c>
    </row>
    <row r="420" spans="1:9" x14ac:dyDescent="0.25">
      <c r="A420" s="69">
        <v>45145</v>
      </c>
      <c r="B420" s="70" t="s">
        <v>2726</v>
      </c>
      <c r="C420" s="70" t="s">
        <v>2740</v>
      </c>
      <c r="D420" s="70" t="s">
        <v>590</v>
      </c>
      <c r="E420" s="73" t="s">
        <v>274</v>
      </c>
      <c r="F420" s="71">
        <v>450</v>
      </c>
      <c r="G420" s="71"/>
      <c r="H420" s="72">
        <f t="shared" si="6"/>
        <v>113110.74000000021</v>
      </c>
      <c r="I420" s="76">
        <v>7400.04</v>
      </c>
    </row>
    <row r="421" spans="1:9" x14ac:dyDescent="0.25">
      <c r="A421" s="69">
        <v>45145</v>
      </c>
      <c r="B421" s="70" t="s">
        <v>2727</v>
      </c>
      <c r="C421" s="70" t="s">
        <v>192</v>
      </c>
      <c r="D421" s="70" t="s">
        <v>590</v>
      </c>
      <c r="E421" s="73" t="s">
        <v>274</v>
      </c>
      <c r="F421" s="71">
        <v>1110</v>
      </c>
      <c r="G421" s="71"/>
      <c r="H421" s="72">
        <f t="shared" si="6"/>
        <v>112000.74000000021</v>
      </c>
      <c r="I421" s="76">
        <v>7400.04</v>
      </c>
    </row>
    <row r="422" spans="1:9" x14ac:dyDescent="0.25">
      <c r="A422" s="69">
        <v>45145</v>
      </c>
      <c r="B422" s="70" t="s">
        <v>2728</v>
      </c>
      <c r="C422" s="70" t="s">
        <v>2089</v>
      </c>
      <c r="D422" s="70" t="s">
        <v>590</v>
      </c>
      <c r="E422" s="73" t="s">
        <v>274</v>
      </c>
      <c r="F422" s="71">
        <v>320</v>
      </c>
      <c r="G422" s="71"/>
      <c r="H422" s="72">
        <f t="shared" si="6"/>
        <v>111680.74000000021</v>
      </c>
      <c r="I422" s="76">
        <v>7400.04</v>
      </c>
    </row>
    <row r="423" spans="1:9" x14ac:dyDescent="0.25">
      <c r="A423" s="69">
        <v>45145</v>
      </c>
      <c r="B423" s="70" t="s">
        <v>2729</v>
      </c>
      <c r="C423" s="70" t="s">
        <v>2741</v>
      </c>
      <c r="D423" s="70" t="s">
        <v>590</v>
      </c>
      <c r="E423" s="73" t="s">
        <v>274</v>
      </c>
      <c r="F423" s="71">
        <v>450</v>
      </c>
      <c r="G423" s="71"/>
      <c r="H423" s="72">
        <f t="shared" si="6"/>
        <v>111230.74000000021</v>
      </c>
      <c r="I423" s="76">
        <v>7400.04</v>
      </c>
    </row>
    <row r="424" spans="1:9" x14ac:dyDescent="0.25">
      <c r="A424" s="69">
        <v>45145</v>
      </c>
      <c r="B424" s="70" t="s">
        <v>2730</v>
      </c>
      <c r="C424" s="70" t="s">
        <v>2421</v>
      </c>
      <c r="D424" s="70" t="s">
        <v>590</v>
      </c>
      <c r="E424" s="73" t="s">
        <v>274</v>
      </c>
      <c r="F424" s="71">
        <v>570</v>
      </c>
      <c r="G424" s="71"/>
      <c r="H424" s="72">
        <f t="shared" si="6"/>
        <v>110660.74000000021</v>
      </c>
      <c r="I424" s="76">
        <v>7400.04</v>
      </c>
    </row>
    <row r="425" spans="1:9" x14ac:dyDescent="0.25">
      <c r="A425" s="69">
        <v>45145</v>
      </c>
      <c r="B425" s="70" t="s">
        <v>2731</v>
      </c>
      <c r="C425" s="70" t="s">
        <v>1372</v>
      </c>
      <c r="D425" s="70" t="s">
        <v>590</v>
      </c>
      <c r="E425" s="73" t="s">
        <v>274</v>
      </c>
      <c r="F425" s="71">
        <v>525</v>
      </c>
      <c r="G425" s="71"/>
      <c r="H425" s="72">
        <f t="shared" si="6"/>
        <v>110135.74000000021</v>
      </c>
      <c r="I425" s="76">
        <v>7400.04</v>
      </c>
    </row>
    <row r="426" spans="1:9" x14ac:dyDescent="0.25">
      <c r="A426" s="69">
        <v>45145</v>
      </c>
      <c r="B426" s="70" t="s">
        <v>2732</v>
      </c>
      <c r="C426" s="70" t="s">
        <v>992</v>
      </c>
      <c r="D426" s="70" t="s">
        <v>590</v>
      </c>
      <c r="E426" s="73" t="s">
        <v>274</v>
      </c>
      <c r="F426" s="71">
        <v>400</v>
      </c>
      <c r="G426" s="71"/>
      <c r="H426" s="72">
        <f t="shared" si="6"/>
        <v>109735.74000000021</v>
      </c>
      <c r="I426" s="76">
        <v>7400.04</v>
      </c>
    </row>
    <row r="427" spans="1:9" x14ac:dyDescent="0.25">
      <c r="A427" s="69">
        <v>45145</v>
      </c>
      <c r="B427" s="70" t="s">
        <v>2733</v>
      </c>
      <c r="C427" s="70" t="s">
        <v>1033</v>
      </c>
      <c r="D427" s="70" t="s">
        <v>590</v>
      </c>
      <c r="E427" s="73" t="s">
        <v>274</v>
      </c>
      <c r="F427" s="71">
        <v>240</v>
      </c>
      <c r="G427" s="71"/>
      <c r="H427" s="72">
        <f t="shared" si="6"/>
        <v>109495.74000000021</v>
      </c>
      <c r="I427" s="76">
        <v>7400.04</v>
      </c>
    </row>
    <row r="428" spans="1:9" x14ac:dyDescent="0.25">
      <c r="A428" s="69">
        <v>45145</v>
      </c>
      <c r="B428" s="70" t="s">
        <v>2734</v>
      </c>
      <c r="C428" s="70" t="s">
        <v>2418</v>
      </c>
      <c r="D428" s="70" t="s">
        <v>590</v>
      </c>
      <c r="E428" s="73" t="s">
        <v>274</v>
      </c>
      <c r="F428" s="71">
        <v>240</v>
      </c>
      <c r="G428" s="71"/>
      <c r="H428" s="72">
        <f t="shared" si="6"/>
        <v>109255.74000000021</v>
      </c>
      <c r="I428" s="76">
        <v>7400.04</v>
      </c>
    </row>
    <row r="429" spans="1:9" x14ac:dyDescent="0.25">
      <c r="A429" s="69">
        <v>45145</v>
      </c>
      <c r="B429" s="70" t="s">
        <v>2735</v>
      </c>
      <c r="C429" s="70" t="s">
        <v>2745</v>
      </c>
      <c r="D429" s="70" t="s">
        <v>2384</v>
      </c>
      <c r="E429" s="73" t="s">
        <v>274</v>
      </c>
      <c r="F429" s="71">
        <v>450</v>
      </c>
      <c r="G429" s="71"/>
      <c r="H429" s="72">
        <f t="shared" si="6"/>
        <v>108805.74000000021</v>
      </c>
      <c r="I429" s="76">
        <v>6300.06</v>
      </c>
    </row>
    <row r="430" spans="1:9" x14ac:dyDescent="0.25">
      <c r="A430" s="69">
        <v>45145</v>
      </c>
      <c r="B430" s="70" t="s">
        <v>2736</v>
      </c>
      <c r="C430" s="70" t="s">
        <v>2747</v>
      </c>
      <c r="D430" s="70" t="s">
        <v>2384</v>
      </c>
      <c r="E430" s="73" t="s">
        <v>274</v>
      </c>
      <c r="F430" s="71">
        <v>225</v>
      </c>
      <c r="G430" s="71"/>
      <c r="H430" s="72">
        <f t="shared" si="6"/>
        <v>108580.74000000021</v>
      </c>
      <c r="I430" s="76">
        <v>6300.06</v>
      </c>
    </row>
    <row r="431" spans="1:9" x14ac:dyDescent="0.25">
      <c r="A431" s="69">
        <v>45145</v>
      </c>
      <c r="B431" s="70" t="s">
        <v>2737</v>
      </c>
      <c r="C431" s="70" t="s">
        <v>2383</v>
      </c>
      <c r="D431" s="70" t="s">
        <v>2384</v>
      </c>
      <c r="E431" s="73" t="s">
        <v>274</v>
      </c>
      <c r="F431" s="71">
        <v>320</v>
      </c>
      <c r="G431" s="71"/>
      <c r="H431" s="72">
        <f t="shared" si="6"/>
        <v>108260.74000000021</v>
      </c>
      <c r="I431" s="76">
        <v>6300.06</v>
      </c>
    </row>
    <row r="432" spans="1:9" x14ac:dyDescent="0.25">
      <c r="A432" s="69">
        <v>45145</v>
      </c>
      <c r="B432" s="70" t="s">
        <v>2738</v>
      </c>
      <c r="C432" s="70" t="s">
        <v>2743</v>
      </c>
      <c r="D432" s="70" t="s">
        <v>2636</v>
      </c>
      <c r="E432" s="73" t="s">
        <v>274</v>
      </c>
      <c r="F432" s="71">
        <v>18</v>
      </c>
      <c r="G432" s="71"/>
      <c r="H432" s="72">
        <f t="shared" si="6"/>
        <v>108242.74000000021</v>
      </c>
      <c r="I432" s="76">
        <v>7700.05</v>
      </c>
    </row>
    <row r="433" spans="1:9" x14ac:dyDescent="0.25">
      <c r="A433" s="69">
        <v>45145</v>
      </c>
      <c r="B433" s="70" t="s">
        <v>2739</v>
      </c>
      <c r="C433" s="70" t="s">
        <v>2746</v>
      </c>
      <c r="D433" s="70" t="s">
        <v>2636</v>
      </c>
      <c r="E433" s="73" t="s">
        <v>274</v>
      </c>
      <c r="F433" s="71">
        <v>18</v>
      </c>
      <c r="G433" s="71"/>
      <c r="H433" s="72">
        <f t="shared" si="6"/>
        <v>108224.74000000021</v>
      </c>
      <c r="I433" s="76">
        <v>7700.05</v>
      </c>
    </row>
    <row r="434" spans="1:9" x14ac:dyDescent="0.25">
      <c r="A434" s="69">
        <v>45145</v>
      </c>
      <c r="B434" s="70" t="s">
        <v>2774</v>
      </c>
      <c r="C434" s="70" t="s">
        <v>1369</v>
      </c>
      <c r="D434" s="70" t="s">
        <v>590</v>
      </c>
      <c r="E434" s="73" t="s">
        <v>274</v>
      </c>
      <c r="F434" s="71">
        <v>425</v>
      </c>
      <c r="G434" s="71"/>
      <c r="H434" s="72">
        <f t="shared" si="6"/>
        <v>107799.74000000021</v>
      </c>
      <c r="I434" s="76">
        <v>7400.04</v>
      </c>
    </row>
    <row r="435" spans="1:9" x14ac:dyDescent="0.25">
      <c r="A435" s="69">
        <v>45145</v>
      </c>
      <c r="B435" s="70" t="s">
        <v>2773</v>
      </c>
      <c r="C435" s="70" t="s">
        <v>2744</v>
      </c>
      <c r="D435" s="70" t="s">
        <v>590</v>
      </c>
      <c r="E435" s="73" t="s">
        <v>274</v>
      </c>
      <c r="F435" s="71">
        <v>420</v>
      </c>
      <c r="G435" s="71"/>
      <c r="H435" s="72">
        <f t="shared" si="6"/>
        <v>107379.74000000021</v>
      </c>
      <c r="I435" s="76">
        <v>7400.04</v>
      </c>
    </row>
    <row r="436" spans="1:9" x14ac:dyDescent="0.25">
      <c r="A436" s="69">
        <v>45146</v>
      </c>
      <c r="B436" s="70" t="s">
        <v>1580</v>
      </c>
      <c r="C436" s="70" t="s">
        <v>2808</v>
      </c>
      <c r="D436" s="70" t="s">
        <v>2805</v>
      </c>
      <c r="E436" s="73" t="s">
        <v>274</v>
      </c>
      <c r="F436" s="71">
        <v>0</v>
      </c>
      <c r="G436" s="71"/>
      <c r="H436" s="72">
        <f t="shared" si="6"/>
        <v>107379.74000000021</v>
      </c>
      <c r="I436" s="76"/>
    </row>
    <row r="437" spans="1:9" x14ac:dyDescent="0.25">
      <c r="A437" s="69">
        <v>45147</v>
      </c>
      <c r="B437" s="70" t="s">
        <v>1580</v>
      </c>
      <c r="C437" s="70" t="s">
        <v>2808</v>
      </c>
      <c r="D437" s="70" t="s">
        <v>2806</v>
      </c>
      <c r="E437" s="73" t="s">
        <v>274</v>
      </c>
      <c r="F437" s="71">
        <v>0</v>
      </c>
      <c r="G437" s="71"/>
      <c r="H437" s="72">
        <f t="shared" si="6"/>
        <v>107379.74000000021</v>
      </c>
      <c r="I437" s="76"/>
    </row>
    <row r="438" spans="1:9" x14ac:dyDescent="0.25">
      <c r="A438" s="69">
        <v>45147</v>
      </c>
      <c r="B438" s="70" t="s">
        <v>1580</v>
      </c>
      <c r="C438" s="70" t="s">
        <v>2808</v>
      </c>
      <c r="D438" s="70" t="s">
        <v>2807</v>
      </c>
      <c r="E438" s="73" t="s">
        <v>274</v>
      </c>
      <c r="F438" s="71">
        <v>0</v>
      </c>
      <c r="G438" s="71"/>
      <c r="H438" s="72">
        <f t="shared" si="6"/>
        <v>107379.74000000021</v>
      </c>
      <c r="I438" s="76"/>
    </row>
    <row r="439" spans="1:9" x14ac:dyDescent="0.25">
      <c r="A439" s="69">
        <v>45148</v>
      </c>
      <c r="B439" s="70" t="s">
        <v>2772</v>
      </c>
      <c r="C439" s="70" t="s">
        <v>2748</v>
      </c>
      <c r="D439" s="70" t="s">
        <v>2384</v>
      </c>
      <c r="E439" s="73" t="s">
        <v>274</v>
      </c>
      <c r="F439" s="71">
        <v>375</v>
      </c>
      <c r="G439" s="71"/>
      <c r="H439" s="72">
        <f t="shared" si="6"/>
        <v>107004.74000000021</v>
      </c>
      <c r="I439" s="76">
        <v>6300.06</v>
      </c>
    </row>
    <row r="440" spans="1:9" x14ac:dyDescent="0.25">
      <c r="A440" s="69">
        <v>45149</v>
      </c>
      <c r="B440" s="70" t="s">
        <v>2759</v>
      </c>
      <c r="C440" s="70" t="s">
        <v>2760</v>
      </c>
      <c r="D440" s="70" t="s">
        <v>2775</v>
      </c>
      <c r="E440" s="73" t="s">
        <v>274</v>
      </c>
      <c r="F440" s="71">
        <v>1542</v>
      </c>
      <c r="G440" s="71"/>
      <c r="H440" s="72">
        <f t="shared" si="6"/>
        <v>105462.74000000021</v>
      </c>
      <c r="I440" s="76">
        <v>6000.2</v>
      </c>
    </row>
    <row r="441" spans="1:9" x14ac:dyDescent="0.25">
      <c r="A441" s="69">
        <v>45149</v>
      </c>
      <c r="B441" s="70" t="s">
        <v>2759</v>
      </c>
      <c r="C441" s="70" t="s">
        <v>2760</v>
      </c>
      <c r="D441" s="70" t="s">
        <v>2761</v>
      </c>
      <c r="E441" s="73" t="s">
        <v>274</v>
      </c>
      <c r="F441" s="71">
        <v>4</v>
      </c>
      <c r="G441" s="71"/>
      <c r="H441" s="72">
        <f t="shared" si="6"/>
        <v>105458.74000000021</v>
      </c>
      <c r="I441" s="76">
        <v>6000.11</v>
      </c>
    </row>
    <row r="442" spans="1:9" x14ac:dyDescent="0.25">
      <c r="A442" s="69">
        <v>45151</v>
      </c>
      <c r="B442" s="70">
        <v>3110</v>
      </c>
      <c r="C442" s="70" t="s">
        <v>2581</v>
      </c>
      <c r="D442" s="70" t="s">
        <v>2776</v>
      </c>
      <c r="E442" s="73" t="s">
        <v>274</v>
      </c>
      <c r="F442" s="71">
        <v>70</v>
      </c>
      <c r="G442" s="71"/>
      <c r="H442" s="72">
        <f t="shared" si="6"/>
        <v>105388.74000000021</v>
      </c>
      <c r="I442" s="76">
        <v>6900.01</v>
      </c>
    </row>
    <row r="443" spans="1:9" x14ac:dyDescent="0.25">
      <c r="A443" s="69">
        <v>45151</v>
      </c>
      <c r="B443" s="70">
        <v>3111</v>
      </c>
      <c r="C443" s="70" t="s">
        <v>2613</v>
      </c>
      <c r="D443" s="70" t="s">
        <v>1695</v>
      </c>
      <c r="E443" s="73" t="s">
        <v>274</v>
      </c>
      <c r="F443" s="71">
        <v>1055</v>
      </c>
      <c r="G443" s="71"/>
      <c r="H443" s="72">
        <f t="shared" si="6"/>
        <v>104333.74000000021</v>
      </c>
      <c r="I443" s="76">
        <v>6000.03</v>
      </c>
    </row>
    <row r="444" spans="1:9" x14ac:dyDescent="0.25">
      <c r="A444" s="69">
        <v>45151</v>
      </c>
      <c r="B444" s="70">
        <v>3112</v>
      </c>
      <c r="C444" s="70" t="s">
        <v>1383</v>
      </c>
      <c r="D444" s="70" t="s">
        <v>1690</v>
      </c>
      <c r="E444" s="73" t="s">
        <v>274</v>
      </c>
      <c r="F444" s="71">
        <v>500</v>
      </c>
      <c r="G444" s="71"/>
      <c r="H444" s="72">
        <f t="shared" si="6"/>
        <v>103833.74000000021</v>
      </c>
      <c r="I444" s="76">
        <v>6000.03</v>
      </c>
    </row>
    <row r="445" spans="1:9" x14ac:dyDescent="0.25">
      <c r="A445" s="69">
        <v>45151</v>
      </c>
      <c r="B445" s="70">
        <v>3113</v>
      </c>
      <c r="C445" s="70" t="s">
        <v>240</v>
      </c>
      <c r="D445" s="70" t="s">
        <v>1690</v>
      </c>
      <c r="E445" s="73" t="s">
        <v>274</v>
      </c>
      <c r="F445" s="71">
        <v>504</v>
      </c>
      <c r="G445" s="71"/>
      <c r="H445" s="72">
        <f t="shared" si="6"/>
        <v>103329.74000000021</v>
      </c>
      <c r="I445" s="76">
        <v>6000.03</v>
      </c>
    </row>
    <row r="446" spans="1:9" x14ac:dyDescent="0.25">
      <c r="A446" s="69">
        <v>45151</v>
      </c>
      <c r="B446" s="70">
        <v>3114</v>
      </c>
      <c r="C446" s="70" t="s">
        <v>2311</v>
      </c>
      <c r="D446" s="70" t="s">
        <v>213</v>
      </c>
      <c r="E446" s="73" t="s">
        <v>274</v>
      </c>
      <c r="F446" s="71">
        <v>2259</v>
      </c>
      <c r="G446" s="71"/>
      <c r="H446" s="72">
        <f t="shared" si="6"/>
        <v>101070.74000000021</v>
      </c>
      <c r="I446" s="76">
        <v>6700.02</v>
      </c>
    </row>
    <row r="447" spans="1:9" x14ac:dyDescent="0.25">
      <c r="A447" s="69">
        <v>45151</v>
      </c>
      <c r="B447" s="70">
        <v>3115</v>
      </c>
      <c r="C447" s="70" t="s">
        <v>2311</v>
      </c>
      <c r="D447" s="70" t="s">
        <v>213</v>
      </c>
      <c r="E447" s="73" t="s">
        <v>274</v>
      </c>
      <c r="F447" s="71">
        <v>1772</v>
      </c>
      <c r="G447" s="71"/>
      <c r="H447" s="72">
        <f t="shared" si="6"/>
        <v>99298.740000000209</v>
      </c>
      <c r="I447" s="76">
        <v>6700.02</v>
      </c>
    </row>
    <row r="448" spans="1:9" x14ac:dyDescent="0.25">
      <c r="A448" s="69">
        <v>45151</v>
      </c>
      <c r="B448" s="70">
        <v>3116</v>
      </c>
      <c r="C448" s="70" t="s">
        <v>1588</v>
      </c>
      <c r="D448" s="70" t="s">
        <v>2698</v>
      </c>
      <c r="E448" s="73" t="s">
        <v>274</v>
      </c>
      <c r="F448" s="71">
        <v>105</v>
      </c>
      <c r="G448" s="71"/>
      <c r="H448" s="72">
        <f t="shared" si="6"/>
        <v>99193.740000000209</v>
      </c>
      <c r="I448" s="76">
        <v>6700.04</v>
      </c>
    </row>
    <row r="449" spans="1:10" x14ac:dyDescent="0.25">
      <c r="A449" s="69">
        <v>45151</v>
      </c>
      <c r="B449" s="70">
        <v>3117</v>
      </c>
      <c r="C449" s="70" t="s">
        <v>2752</v>
      </c>
      <c r="D449" s="70" t="s">
        <v>1690</v>
      </c>
      <c r="E449" s="73" t="s">
        <v>274</v>
      </c>
      <c r="F449" s="71">
        <v>700</v>
      </c>
      <c r="G449" s="71"/>
      <c r="H449" s="72">
        <f t="shared" si="6"/>
        <v>98493.740000000209</v>
      </c>
      <c r="I449" s="76">
        <v>6000.03</v>
      </c>
    </row>
    <row r="450" spans="1:10" x14ac:dyDescent="0.25">
      <c r="A450" s="69">
        <v>45151</v>
      </c>
      <c r="B450" s="70">
        <v>3118</v>
      </c>
      <c r="C450" s="70" t="s">
        <v>244</v>
      </c>
      <c r="D450" s="70" t="s">
        <v>1690</v>
      </c>
      <c r="E450" s="73" t="s">
        <v>274</v>
      </c>
      <c r="F450" s="71">
        <v>570</v>
      </c>
      <c r="G450" s="71"/>
      <c r="H450" s="72">
        <f t="shared" si="6"/>
        <v>97923.740000000209</v>
      </c>
      <c r="I450" s="76">
        <v>6000.03</v>
      </c>
    </row>
    <row r="451" spans="1:10" x14ac:dyDescent="0.25">
      <c r="A451" s="69">
        <v>45151</v>
      </c>
      <c r="B451" s="70">
        <v>3119</v>
      </c>
      <c r="C451" s="70" t="s">
        <v>461</v>
      </c>
      <c r="D451" s="70" t="s">
        <v>2184</v>
      </c>
      <c r="E451" s="73" t="s">
        <v>274</v>
      </c>
      <c r="F451" s="71">
        <v>1646.44</v>
      </c>
      <c r="G451" s="71"/>
      <c r="H451" s="72">
        <f t="shared" si="6"/>
        <v>96277.300000000207</v>
      </c>
      <c r="I451" s="76">
        <v>6000.01</v>
      </c>
    </row>
    <row r="452" spans="1:10" x14ac:dyDescent="0.25">
      <c r="A452" s="69">
        <v>45151</v>
      </c>
      <c r="B452" s="70">
        <v>3120</v>
      </c>
      <c r="C452" s="70" t="s">
        <v>326</v>
      </c>
      <c r="D452" s="70" t="s">
        <v>2753</v>
      </c>
      <c r="E452" s="73" t="s">
        <v>274</v>
      </c>
      <c r="F452" s="71">
        <v>26770</v>
      </c>
      <c r="G452" s="71"/>
      <c r="H452" s="72">
        <f t="shared" si="6"/>
        <v>69507.300000000207</v>
      </c>
      <c r="I452" s="76">
        <v>6400.03</v>
      </c>
    </row>
    <row r="453" spans="1:10" x14ac:dyDescent="0.25">
      <c r="A453" s="69">
        <v>45151</v>
      </c>
      <c r="B453" s="70">
        <v>3121</v>
      </c>
      <c r="C453" s="70" t="s">
        <v>94</v>
      </c>
      <c r="D453" s="70"/>
      <c r="E453" s="73" t="s">
        <v>274</v>
      </c>
      <c r="F453" s="71"/>
      <c r="G453" s="71"/>
      <c r="H453" s="72">
        <f t="shared" si="6"/>
        <v>69507.300000000207</v>
      </c>
      <c r="I453" s="76"/>
    </row>
    <row r="454" spans="1:10" x14ac:dyDescent="0.25">
      <c r="A454" s="69">
        <v>45151</v>
      </c>
      <c r="B454" s="70">
        <v>3122</v>
      </c>
      <c r="C454" s="70" t="s">
        <v>22</v>
      </c>
      <c r="D454" s="70" t="s">
        <v>2754</v>
      </c>
      <c r="E454" s="73" t="s">
        <v>274</v>
      </c>
      <c r="F454" s="71">
        <v>391.75</v>
      </c>
      <c r="G454" s="71"/>
      <c r="H454" s="72">
        <f t="shared" ref="H454:H517" si="7">SUM(H453-F454+G454)</f>
        <v>69115.550000000207</v>
      </c>
      <c r="I454" s="76">
        <v>6000.18</v>
      </c>
    </row>
    <row r="455" spans="1:10" x14ac:dyDescent="0.25">
      <c r="A455" s="69">
        <v>45152</v>
      </c>
      <c r="B455" s="70">
        <v>3123</v>
      </c>
      <c r="C455" s="70" t="s">
        <v>248</v>
      </c>
      <c r="D455" s="70" t="s">
        <v>2777</v>
      </c>
      <c r="E455" s="73" t="s">
        <v>274</v>
      </c>
      <c r="F455" s="71">
        <v>17.98</v>
      </c>
      <c r="G455" s="71"/>
      <c r="H455" s="72">
        <f t="shared" si="7"/>
        <v>69097.570000000211</v>
      </c>
      <c r="I455" s="76">
        <v>6900.01</v>
      </c>
    </row>
    <row r="456" spans="1:10" x14ac:dyDescent="0.25">
      <c r="A456" s="69">
        <v>45154</v>
      </c>
      <c r="B456" s="70" t="s">
        <v>2542</v>
      </c>
      <c r="C456" s="70" t="s">
        <v>577</v>
      </c>
      <c r="D456" s="70" t="s">
        <v>349</v>
      </c>
      <c r="E456" s="73" t="s">
        <v>274</v>
      </c>
      <c r="F456" s="71">
        <v>41.39</v>
      </c>
      <c r="G456" s="71"/>
      <c r="H456" s="72">
        <f t="shared" si="7"/>
        <v>69056.180000000211</v>
      </c>
      <c r="I456" s="76">
        <v>6000.11</v>
      </c>
    </row>
    <row r="457" spans="1:10" x14ac:dyDescent="0.25">
      <c r="A457" s="69">
        <v>45154</v>
      </c>
      <c r="B457" s="70" t="s">
        <v>34</v>
      </c>
      <c r="C457" s="70" t="s">
        <v>563</v>
      </c>
      <c r="D457" s="70"/>
      <c r="E457" s="73" t="s">
        <v>274</v>
      </c>
      <c r="F457" s="71"/>
      <c r="G457" s="71">
        <v>100</v>
      </c>
      <c r="H457" s="72">
        <f t="shared" si="7"/>
        <v>69156.180000000211</v>
      </c>
      <c r="I457" s="76">
        <v>4900.0600000000004</v>
      </c>
    </row>
    <row r="458" spans="1:10" x14ac:dyDescent="0.25">
      <c r="A458" s="69"/>
      <c r="B458" s="70"/>
      <c r="C458" s="70" t="s">
        <v>2778</v>
      </c>
      <c r="D458" s="70" t="s">
        <v>370</v>
      </c>
      <c r="E458" s="73" t="s">
        <v>274</v>
      </c>
      <c r="F458" s="71"/>
      <c r="G458" s="71">
        <v>800</v>
      </c>
      <c r="H458" s="72">
        <f t="shared" si="7"/>
        <v>69956.180000000211</v>
      </c>
      <c r="I458" s="76">
        <v>4500.01</v>
      </c>
    </row>
    <row r="459" spans="1:10" x14ac:dyDescent="0.25">
      <c r="A459" s="69"/>
      <c r="B459" s="70"/>
      <c r="C459" s="70" t="s">
        <v>2197</v>
      </c>
      <c r="D459" s="70" t="s">
        <v>359</v>
      </c>
      <c r="E459" s="73" t="s">
        <v>274</v>
      </c>
      <c r="F459" s="71"/>
      <c r="G459" s="71">
        <v>300</v>
      </c>
      <c r="H459" s="72">
        <f t="shared" si="7"/>
        <v>70256.180000000211</v>
      </c>
      <c r="I459" s="76">
        <v>4200.0200000000004</v>
      </c>
    </row>
    <row r="460" spans="1:10" x14ac:dyDescent="0.25">
      <c r="A460" s="69">
        <v>45154</v>
      </c>
      <c r="B460" s="70">
        <v>3124</v>
      </c>
      <c r="C460" s="70" t="s">
        <v>2375</v>
      </c>
      <c r="D460" s="70" t="s">
        <v>2755</v>
      </c>
      <c r="E460" s="73" t="s">
        <v>274</v>
      </c>
      <c r="F460" s="71">
        <v>3120</v>
      </c>
      <c r="G460" s="71"/>
      <c r="H460" s="72">
        <f t="shared" si="7"/>
        <v>67136.180000000211</v>
      </c>
      <c r="I460" s="76">
        <v>6000.03</v>
      </c>
    </row>
    <row r="461" spans="1:10" x14ac:dyDescent="0.25">
      <c r="A461" s="69">
        <v>45154</v>
      </c>
      <c r="B461" s="70">
        <v>3125</v>
      </c>
      <c r="C461" s="70" t="s">
        <v>94</v>
      </c>
      <c r="D461" s="70"/>
      <c r="E461" s="73" t="s">
        <v>274</v>
      </c>
      <c r="F461" s="71"/>
      <c r="G461" s="71"/>
      <c r="H461" s="72">
        <f t="shared" si="7"/>
        <v>67136.180000000211</v>
      </c>
      <c r="I461" s="76"/>
    </row>
    <row r="462" spans="1:10" x14ac:dyDescent="0.25">
      <c r="A462" s="69">
        <v>45154</v>
      </c>
      <c r="B462" s="70">
        <v>3126</v>
      </c>
      <c r="C462" s="70" t="s">
        <v>149</v>
      </c>
      <c r="D462" s="70" t="s">
        <v>2779</v>
      </c>
      <c r="E462" s="73" t="s">
        <v>274</v>
      </c>
      <c r="F462" s="71">
        <v>4395.09</v>
      </c>
      <c r="G462" s="71"/>
      <c r="H462" s="72">
        <f t="shared" si="7"/>
        <v>62741.090000000215</v>
      </c>
      <c r="I462" s="76">
        <v>6400.01</v>
      </c>
    </row>
    <row r="463" spans="1:10" x14ac:dyDescent="0.25">
      <c r="A463" s="69"/>
      <c r="B463" s="70"/>
      <c r="C463" s="70"/>
      <c r="D463" s="70" t="s">
        <v>2780</v>
      </c>
      <c r="E463" s="73" t="s">
        <v>274</v>
      </c>
      <c r="F463" s="71">
        <v>8284.0300000000007</v>
      </c>
      <c r="G463" s="71"/>
      <c r="H463" s="72">
        <f t="shared" si="7"/>
        <v>54457.060000000216</v>
      </c>
      <c r="I463" s="76">
        <v>6000.13</v>
      </c>
    </row>
    <row r="464" spans="1:10" x14ac:dyDescent="0.25">
      <c r="A464" s="69"/>
      <c r="B464" s="70"/>
      <c r="C464" s="70"/>
      <c r="D464" s="70" t="s">
        <v>2781</v>
      </c>
      <c r="E464" s="73" t="s">
        <v>274</v>
      </c>
      <c r="F464" s="71">
        <v>1661</v>
      </c>
      <c r="G464" s="71"/>
      <c r="H464" s="72">
        <f t="shared" si="7"/>
        <v>52796.060000000216</v>
      </c>
      <c r="I464" s="76">
        <v>6300.04</v>
      </c>
      <c r="J464" s="16">
        <f>SUM(F462:F465)</f>
        <v>14340.210000000001</v>
      </c>
    </row>
    <row r="465" spans="1:10" x14ac:dyDescent="0.25">
      <c r="A465" s="69"/>
      <c r="B465" s="70"/>
      <c r="C465" s="70"/>
      <c r="D465" s="70" t="s">
        <v>2782</v>
      </c>
      <c r="E465" s="73" t="s">
        <v>274</v>
      </c>
      <c r="F465" s="71">
        <v>0.09</v>
      </c>
      <c r="G465" s="71"/>
      <c r="H465" s="72">
        <f t="shared" si="7"/>
        <v>52795.970000000219</v>
      </c>
      <c r="I465" s="76">
        <v>6900.01</v>
      </c>
      <c r="J465" s="16"/>
    </row>
    <row r="466" spans="1:10" x14ac:dyDescent="0.25">
      <c r="A466" s="69">
        <v>45154</v>
      </c>
      <c r="B466" s="70">
        <v>3127</v>
      </c>
      <c r="C466" s="70" t="s">
        <v>149</v>
      </c>
      <c r="D466" s="70" t="s">
        <v>2756</v>
      </c>
      <c r="E466" s="73" t="s">
        <v>274</v>
      </c>
      <c r="F466" s="71">
        <v>1240</v>
      </c>
      <c r="G466" s="71"/>
      <c r="H466" s="72">
        <f t="shared" si="7"/>
        <v>51555.970000000219</v>
      </c>
      <c r="I466" s="76">
        <v>6030.01</v>
      </c>
    </row>
    <row r="467" spans="1:10" x14ac:dyDescent="0.25">
      <c r="A467" s="69">
        <v>45154</v>
      </c>
      <c r="B467" s="70">
        <v>3128</v>
      </c>
      <c r="C467" s="70" t="s">
        <v>69</v>
      </c>
      <c r="D467" s="70" t="s">
        <v>112</v>
      </c>
      <c r="E467" s="73" t="s">
        <v>274</v>
      </c>
      <c r="F467" s="71">
        <v>13132</v>
      </c>
      <c r="G467" s="71"/>
      <c r="H467" s="72">
        <f t="shared" si="7"/>
        <v>38423.970000000219</v>
      </c>
      <c r="I467" s="76">
        <v>6000.18</v>
      </c>
    </row>
    <row r="468" spans="1:10" x14ac:dyDescent="0.25">
      <c r="A468" s="69">
        <v>45154</v>
      </c>
      <c r="B468" s="70">
        <v>3129</v>
      </c>
      <c r="C468" s="70" t="s">
        <v>69</v>
      </c>
      <c r="D468" s="70" t="s">
        <v>112</v>
      </c>
      <c r="E468" s="73" t="s">
        <v>274</v>
      </c>
      <c r="F468" s="71">
        <v>397.72</v>
      </c>
      <c r="G468" s="71"/>
      <c r="H468" s="72">
        <f t="shared" si="7"/>
        <v>38026.250000000218</v>
      </c>
      <c r="I468" s="76">
        <v>6000.18</v>
      </c>
    </row>
    <row r="469" spans="1:10" x14ac:dyDescent="0.25">
      <c r="A469" s="69">
        <v>45154</v>
      </c>
      <c r="B469" s="70">
        <v>3130</v>
      </c>
      <c r="C469" s="70" t="s">
        <v>283</v>
      </c>
      <c r="D469" s="70" t="s">
        <v>2493</v>
      </c>
      <c r="E469" s="73" t="s">
        <v>274</v>
      </c>
      <c r="F469" s="71">
        <v>3547.6</v>
      </c>
      <c r="G469" s="71"/>
      <c r="H469" s="72">
        <f t="shared" si="7"/>
        <v>34478.65000000022</v>
      </c>
      <c r="I469" s="76">
        <v>6500.09</v>
      </c>
    </row>
    <row r="470" spans="1:10" x14ac:dyDescent="0.25">
      <c r="A470" s="69">
        <v>45155</v>
      </c>
      <c r="B470" s="70" t="s">
        <v>34</v>
      </c>
      <c r="C470" s="70" t="s">
        <v>31</v>
      </c>
      <c r="D470" s="70" t="s">
        <v>2783</v>
      </c>
      <c r="E470" s="73" t="s">
        <v>274</v>
      </c>
      <c r="F470" s="71"/>
      <c r="G470" s="71">
        <v>202.72</v>
      </c>
      <c r="H470" s="72">
        <f t="shared" si="7"/>
        <v>34681.370000000221</v>
      </c>
      <c r="I470" s="76">
        <v>6500.09</v>
      </c>
    </row>
    <row r="471" spans="1:10" x14ac:dyDescent="0.25">
      <c r="A471" s="69"/>
      <c r="B471" s="70"/>
      <c r="C471" s="70" t="s">
        <v>508</v>
      </c>
      <c r="D471" s="70" t="s">
        <v>370</v>
      </c>
      <c r="E471" s="73" t="s">
        <v>274</v>
      </c>
      <c r="F471" s="71"/>
      <c r="G471" s="71">
        <v>1600</v>
      </c>
      <c r="H471" s="72">
        <f t="shared" si="7"/>
        <v>36281.370000000221</v>
      </c>
      <c r="I471" s="76">
        <v>4500.01</v>
      </c>
    </row>
    <row r="472" spans="1:10" x14ac:dyDescent="0.25">
      <c r="A472" s="69">
        <v>45155</v>
      </c>
      <c r="B472" s="70">
        <v>3131</v>
      </c>
      <c r="C472" s="70" t="s">
        <v>2586</v>
      </c>
      <c r="D472" s="70" t="s">
        <v>2608</v>
      </c>
      <c r="E472" s="73" t="s">
        <v>274</v>
      </c>
      <c r="F472" s="71">
        <v>165</v>
      </c>
      <c r="G472" s="71"/>
      <c r="H472" s="72">
        <f t="shared" si="7"/>
        <v>36116.370000000221</v>
      </c>
      <c r="I472" s="76">
        <v>6700.07</v>
      </c>
    </row>
    <row r="473" spans="1:10" x14ac:dyDescent="0.25">
      <c r="A473" s="69">
        <v>45158</v>
      </c>
      <c r="B473" s="70">
        <v>3132</v>
      </c>
      <c r="C473" s="70" t="s">
        <v>2757</v>
      </c>
      <c r="D473" s="70" t="s">
        <v>2636</v>
      </c>
      <c r="E473" s="73" t="s">
        <v>274</v>
      </c>
      <c r="F473" s="71">
        <v>204</v>
      </c>
      <c r="G473" s="71"/>
      <c r="H473" s="72">
        <f t="shared" si="7"/>
        <v>35912.370000000221</v>
      </c>
      <c r="I473" s="76">
        <v>7700.05</v>
      </c>
    </row>
    <row r="474" spans="1:10" x14ac:dyDescent="0.25">
      <c r="A474" s="69">
        <v>45159</v>
      </c>
      <c r="B474" s="70" t="s">
        <v>34</v>
      </c>
      <c r="C474" s="70" t="s">
        <v>2784</v>
      </c>
      <c r="D474" s="70" t="s">
        <v>2572</v>
      </c>
      <c r="E474" s="73" t="s">
        <v>274</v>
      </c>
      <c r="F474" s="71"/>
      <c r="G474" s="71">
        <v>5000</v>
      </c>
      <c r="H474" s="72">
        <f t="shared" si="7"/>
        <v>40912.370000000221</v>
      </c>
      <c r="I474" s="76">
        <v>4100.01</v>
      </c>
    </row>
    <row r="475" spans="1:10" x14ac:dyDescent="0.25">
      <c r="A475" s="69">
        <v>45159</v>
      </c>
      <c r="B475" s="70">
        <v>3133</v>
      </c>
      <c r="C475" s="70" t="s">
        <v>974</v>
      </c>
      <c r="D475" s="70" t="s">
        <v>590</v>
      </c>
      <c r="E475" s="73" t="s">
        <v>274</v>
      </c>
      <c r="F475" s="71">
        <v>120</v>
      </c>
      <c r="G475" s="71"/>
      <c r="H475" s="72">
        <f t="shared" si="7"/>
        <v>40792.370000000221</v>
      </c>
      <c r="I475" s="76">
        <v>7400.04</v>
      </c>
    </row>
    <row r="476" spans="1:10" x14ac:dyDescent="0.25">
      <c r="A476" s="69">
        <v>45165</v>
      </c>
      <c r="B476" s="70">
        <v>3134</v>
      </c>
      <c r="C476" s="70" t="s">
        <v>2561</v>
      </c>
      <c r="D476" s="70" t="s">
        <v>590</v>
      </c>
      <c r="E476" s="73" t="s">
        <v>274</v>
      </c>
      <c r="F476" s="71">
        <v>30</v>
      </c>
      <c r="G476" s="71"/>
      <c r="H476" s="72">
        <f t="shared" si="7"/>
        <v>40762.370000000221</v>
      </c>
      <c r="I476" s="76">
        <v>7400.04</v>
      </c>
    </row>
    <row r="477" spans="1:10" x14ac:dyDescent="0.25">
      <c r="A477" s="69"/>
      <c r="B477" s="70">
        <v>3135</v>
      </c>
      <c r="C477" s="70" t="s">
        <v>1697</v>
      </c>
      <c r="D477" s="70" t="s">
        <v>2800</v>
      </c>
      <c r="E477" s="73" t="s">
        <v>274</v>
      </c>
      <c r="F477" s="71">
        <v>1874</v>
      </c>
      <c r="G477" s="71"/>
      <c r="H477" s="72">
        <f t="shared" si="7"/>
        <v>38888.370000000221</v>
      </c>
      <c r="I477" s="76">
        <v>6900.01</v>
      </c>
    </row>
    <row r="478" spans="1:10" x14ac:dyDescent="0.25">
      <c r="A478" s="69"/>
      <c r="B478" s="70">
        <v>3136</v>
      </c>
      <c r="C478" s="70" t="s">
        <v>2115</v>
      </c>
      <c r="D478" s="70" t="s">
        <v>587</v>
      </c>
      <c r="E478" s="73" t="s">
        <v>274</v>
      </c>
      <c r="F478" s="71">
        <v>3000</v>
      </c>
      <c r="G478" s="71"/>
      <c r="H478" s="72">
        <f t="shared" si="7"/>
        <v>35888.370000000221</v>
      </c>
      <c r="I478" s="76">
        <v>7300.01</v>
      </c>
    </row>
    <row r="479" spans="1:10" x14ac:dyDescent="0.25">
      <c r="A479" s="69">
        <v>45165</v>
      </c>
      <c r="B479" s="70">
        <v>3137</v>
      </c>
      <c r="C479" s="70" t="s">
        <v>2785</v>
      </c>
      <c r="D479" s="70" t="s">
        <v>2636</v>
      </c>
      <c r="E479" s="73" t="s">
        <v>274</v>
      </c>
      <c r="F479" s="71">
        <v>120</v>
      </c>
      <c r="G479" s="71"/>
      <c r="H479" s="72">
        <f t="shared" si="7"/>
        <v>35768.370000000221</v>
      </c>
      <c r="I479" s="76">
        <v>7700.05</v>
      </c>
    </row>
    <row r="480" spans="1:10" x14ac:dyDescent="0.25">
      <c r="A480" s="69">
        <v>45166</v>
      </c>
      <c r="B480" s="70" t="s">
        <v>34</v>
      </c>
      <c r="C480" s="70" t="s">
        <v>2786</v>
      </c>
      <c r="D480" s="70" t="s">
        <v>35</v>
      </c>
      <c r="E480" s="73" t="s">
        <v>274</v>
      </c>
      <c r="F480" s="71"/>
      <c r="G480" s="71">
        <v>2287.5</v>
      </c>
      <c r="H480" s="72">
        <f t="shared" si="7"/>
        <v>38055.870000000221</v>
      </c>
      <c r="I480" s="76">
        <v>4200.01</v>
      </c>
    </row>
    <row r="481" spans="1:9" x14ac:dyDescent="0.25">
      <c r="A481" s="69">
        <v>45168</v>
      </c>
      <c r="B481" s="70" t="s">
        <v>2542</v>
      </c>
      <c r="C481" s="70" t="s">
        <v>404</v>
      </c>
      <c r="D481" s="70" t="s">
        <v>2543</v>
      </c>
      <c r="E481" s="73" t="s">
        <v>274</v>
      </c>
      <c r="F481" s="71">
        <v>2</v>
      </c>
      <c r="G481" s="71"/>
      <c r="H481" s="72">
        <f t="shared" si="7"/>
        <v>38053.870000000221</v>
      </c>
      <c r="I481" s="76">
        <v>6000.11</v>
      </c>
    </row>
    <row r="482" spans="1:9" x14ac:dyDescent="0.25">
      <c r="A482" s="69">
        <v>45166</v>
      </c>
      <c r="B482" s="70">
        <v>3138</v>
      </c>
      <c r="C482" s="70" t="s">
        <v>2787</v>
      </c>
      <c r="D482" s="70" t="s">
        <v>1067</v>
      </c>
      <c r="E482" s="73" t="s">
        <v>274</v>
      </c>
      <c r="F482" s="71">
        <v>14</v>
      </c>
      <c r="G482" s="71"/>
      <c r="H482" s="72">
        <f t="shared" si="7"/>
        <v>38039.870000000221</v>
      </c>
      <c r="I482" s="76">
        <v>6400.02</v>
      </c>
    </row>
    <row r="483" spans="1:9" x14ac:dyDescent="0.25">
      <c r="A483" s="69"/>
      <c r="B483" s="70">
        <v>3139</v>
      </c>
      <c r="C483" s="70" t="s">
        <v>2788</v>
      </c>
      <c r="D483" s="70" t="s">
        <v>1067</v>
      </c>
      <c r="E483" s="73" t="s">
        <v>274</v>
      </c>
      <c r="F483" s="71">
        <v>66</v>
      </c>
      <c r="G483" s="71"/>
      <c r="H483" s="72">
        <f t="shared" si="7"/>
        <v>37973.870000000221</v>
      </c>
      <c r="I483" s="76">
        <v>6400.02</v>
      </c>
    </row>
    <row r="484" spans="1:9" x14ac:dyDescent="0.25">
      <c r="A484" s="69">
        <v>45168</v>
      </c>
      <c r="B484" s="70">
        <v>3140</v>
      </c>
      <c r="C484" s="70" t="s">
        <v>2789</v>
      </c>
      <c r="D484" s="70" t="s">
        <v>2790</v>
      </c>
      <c r="E484" s="73" t="s">
        <v>274</v>
      </c>
      <c r="F484" s="71">
        <v>815.25</v>
      </c>
      <c r="G484" s="71"/>
      <c r="H484" s="72">
        <f t="shared" si="7"/>
        <v>37158.620000000221</v>
      </c>
      <c r="I484" s="76">
        <v>6000.02</v>
      </c>
    </row>
    <row r="485" spans="1:9" x14ac:dyDescent="0.25">
      <c r="A485" s="69">
        <v>45168</v>
      </c>
      <c r="B485" s="70">
        <v>3141</v>
      </c>
      <c r="C485" s="70" t="s">
        <v>11</v>
      </c>
      <c r="D485" s="70" t="s">
        <v>2705</v>
      </c>
      <c r="E485" s="73" t="s">
        <v>274</v>
      </c>
      <c r="F485" s="71">
        <v>27.1</v>
      </c>
      <c r="G485" s="71"/>
      <c r="H485" s="72">
        <f t="shared" si="7"/>
        <v>37131.520000000222</v>
      </c>
      <c r="I485" s="76">
        <v>6900.01</v>
      </c>
    </row>
    <row r="486" spans="1:9" x14ac:dyDescent="0.25">
      <c r="A486" s="69"/>
      <c r="B486" s="70"/>
      <c r="C486" s="70"/>
      <c r="D486" s="70" t="s">
        <v>2791</v>
      </c>
      <c r="E486" s="73" t="s">
        <v>274</v>
      </c>
      <c r="F486" s="71">
        <v>15</v>
      </c>
      <c r="G486" s="71"/>
      <c r="H486" s="72">
        <f t="shared" si="7"/>
        <v>37116.520000000222</v>
      </c>
      <c r="I486" s="76">
        <v>6700.04</v>
      </c>
    </row>
    <row r="487" spans="1:9" x14ac:dyDescent="0.25">
      <c r="A487" s="69"/>
      <c r="B487" s="70"/>
      <c r="C487" s="70"/>
      <c r="D487" s="70" t="s">
        <v>1042</v>
      </c>
      <c r="E487" s="73" t="s">
        <v>274</v>
      </c>
      <c r="F487" s="71">
        <v>80.45</v>
      </c>
      <c r="G487" s="71"/>
      <c r="H487" s="72">
        <f t="shared" si="7"/>
        <v>37036.070000000225</v>
      </c>
      <c r="I487" s="76">
        <v>6700.01</v>
      </c>
    </row>
    <row r="488" spans="1:9" x14ac:dyDescent="0.25">
      <c r="A488" s="69"/>
      <c r="B488" s="70"/>
      <c r="C488" s="70"/>
      <c r="D488" s="70" t="s">
        <v>2009</v>
      </c>
      <c r="E488" s="73" t="s">
        <v>274</v>
      </c>
      <c r="F488" s="71">
        <v>55.99</v>
      </c>
      <c r="G488" s="71"/>
      <c r="H488" s="72">
        <f t="shared" si="7"/>
        <v>36980.080000000227</v>
      </c>
      <c r="I488" s="76">
        <v>6000.05</v>
      </c>
    </row>
    <row r="489" spans="1:9" x14ac:dyDescent="0.25">
      <c r="A489" s="69"/>
      <c r="B489" s="70"/>
      <c r="C489" s="70"/>
      <c r="D489" s="70" t="s">
        <v>1042</v>
      </c>
      <c r="E489" s="73" t="s">
        <v>274</v>
      </c>
      <c r="F489" s="71">
        <v>108.55</v>
      </c>
      <c r="G489" s="71"/>
      <c r="H489" s="72">
        <f t="shared" si="7"/>
        <v>36871.530000000224</v>
      </c>
      <c r="I489" s="76">
        <v>6700.01</v>
      </c>
    </row>
    <row r="490" spans="1:9" x14ac:dyDescent="0.25">
      <c r="A490" s="69"/>
      <c r="B490" s="70"/>
      <c r="C490" s="70"/>
      <c r="D490" s="70" t="s">
        <v>2792</v>
      </c>
      <c r="E490" s="73" t="s">
        <v>274</v>
      </c>
      <c r="F490" s="71">
        <v>1552.5</v>
      </c>
      <c r="G490" s="71"/>
      <c r="H490" s="72">
        <f t="shared" si="7"/>
        <v>35319.030000000224</v>
      </c>
      <c r="I490" s="76">
        <v>6500.09</v>
      </c>
    </row>
    <row r="491" spans="1:9" x14ac:dyDescent="0.25">
      <c r="A491" s="69"/>
      <c r="B491" s="70"/>
      <c r="C491" s="70"/>
      <c r="D491" s="70" t="s">
        <v>2703</v>
      </c>
      <c r="E491" s="73" t="s">
        <v>274</v>
      </c>
      <c r="F491" s="71">
        <v>46</v>
      </c>
      <c r="G491" s="71"/>
      <c r="H491" s="72">
        <f t="shared" si="7"/>
        <v>35273.030000000224</v>
      </c>
      <c r="I491" s="76">
        <v>6900.01</v>
      </c>
    </row>
    <row r="492" spans="1:9" x14ac:dyDescent="0.25">
      <c r="A492" s="69"/>
      <c r="B492" s="70"/>
      <c r="C492" s="70"/>
      <c r="D492" s="70" t="s">
        <v>1042</v>
      </c>
      <c r="E492" s="73" t="s">
        <v>274</v>
      </c>
      <c r="F492" s="71">
        <v>62.25</v>
      </c>
      <c r="G492" s="71"/>
      <c r="H492" s="72">
        <f t="shared" si="7"/>
        <v>35210.780000000224</v>
      </c>
      <c r="I492" s="76">
        <v>6700.01</v>
      </c>
    </row>
    <row r="493" spans="1:9" x14ac:dyDescent="0.25">
      <c r="A493" s="69"/>
      <c r="B493" s="70"/>
      <c r="C493" s="70"/>
      <c r="D493" s="70" t="s">
        <v>1042</v>
      </c>
      <c r="E493" s="73" t="s">
        <v>274</v>
      </c>
      <c r="F493" s="71">
        <v>107.97</v>
      </c>
      <c r="G493" s="71"/>
      <c r="H493" s="72">
        <f t="shared" si="7"/>
        <v>35102.810000000223</v>
      </c>
      <c r="I493" s="76">
        <v>6700.01</v>
      </c>
    </row>
    <row r="494" spans="1:9" x14ac:dyDescent="0.25">
      <c r="A494" s="69"/>
      <c r="B494" s="70"/>
      <c r="C494" s="70"/>
      <c r="D494" s="70" t="s">
        <v>2793</v>
      </c>
      <c r="E494" s="73" t="s">
        <v>274</v>
      </c>
      <c r="F494" s="71">
        <v>31.94</v>
      </c>
      <c r="G494" s="71"/>
      <c r="H494" s="72">
        <f t="shared" si="7"/>
        <v>35070.870000000221</v>
      </c>
      <c r="I494" s="76">
        <v>6900.01</v>
      </c>
    </row>
    <row r="495" spans="1:9" x14ac:dyDescent="0.25">
      <c r="A495" s="69"/>
      <c r="B495" s="70"/>
      <c r="C495" s="70"/>
      <c r="D495" s="70" t="s">
        <v>2700</v>
      </c>
      <c r="E495" s="73" t="s">
        <v>274</v>
      </c>
      <c r="F495" s="71">
        <v>17.38</v>
      </c>
      <c r="G495" s="71"/>
      <c r="H495" s="72">
        <f t="shared" si="7"/>
        <v>35053.490000000224</v>
      </c>
      <c r="I495" s="76">
        <v>6700.04</v>
      </c>
    </row>
    <row r="496" spans="1:9" x14ac:dyDescent="0.25">
      <c r="A496" s="69"/>
      <c r="B496" s="70"/>
      <c r="C496" s="70"/>
      <c r="D496" s="70" t="s">
        <v>2700</v>
      </c>
      <c r="E496" s="73" t="s">
        <v>274</v>
      </c>
      <c r="F496" s="71">
        <v>56.97</v>
      </c>
      <c r="G496" s="71"/>
      <c r="H496" s="72">
        <f t="shared" si="7"/>
        <v>34996.520000000222</v>
      </c>
      <c r="I496" s="76">
        <v>6700.04</v>
      </c>
    </row>
    <row r="497" spans="1:9" x14ac:dyDescent="0.25">
      <c r="A497" s="69"/>
      <c r="B497" s="70"/>
      <c r="C497" s="70"/>
      <c r="D497" s="70" t="s">
        <v>2700</v>
      </c>
      <c r="E497" s="73" t="s">
        <v>274</v>
      </c>
      <c r="F497" s="71">
        <v>14.98</v>
      </c>
      <c r="G497" s="71"/>
      <c r="H497" s="72">
        <f t="shared" si="7"/>
        <v>34981.540000000219</v>
      </c>
      <c r="I497" s="76">
        <v>6700.04</v>
      </c>
    </row>
    <row r="498" spans="1:9" x14ac:dyDescent="0.25">
      <c r="A498" s="69"/>
      <c r="B498" s="70"/>
      <c r="C498" s="70"/>
      <c r="D498" s="70" t="s">
        <v>1042</v>
      </c>
      <c r="E498" s="73" t="s">
        <v>274</v>
      </c>
      <c r="F498" s="71">
        <v>18.600000000000001</v>
      </c>
      <c r="G498" s="71"/>
      <c r="H498" s="72">
        <f t="shared" si="7"/>
        <v>34962.940000000221</v>
      </c>
      <c r="I498" s="76">
        <v>6700.01</v>
      </c>
    </row>
    <row r="499" spans="1:9" x14ac:dyDescent="0.25">
      <c r="A499" s="69"/>
      <c r="B499" s="70"/>
      <c r="C499" s="70"/>
      <c r="D499" s="70" t="s">
        <v>1042</v>
      </c>
      <c r="E499" s="73" t="s">
        <v>274</v>
      </c>
      <c r="F499" s="71">
        <v>350</v>
      </c>
      <c r="G499" s="71"/>
      <c r="H499" s="72">
        <f t="shared" si="7"/>
        <v>34612.940000000221</v>
      </c>
      <c r="I499" s="76">
        <v>6700.01</v>
      </c>
    </row>
    <row r="500" spans="1:9" x14ac:dyDescent="0.25">
      <c r="A500" s="69"/>
      <c r="B500" s="70"/>
      <c r="C500" s="70"/>
      <c r="D500" s="70" t="s">
        <v>1042</v>
      </c>
      <c r="E500" s="73" t="s">
        <v>274</v>
      </c>
      <c r="F500" s="71">
        <v>90.06</v>
      </c>
      <c r="G500" s="71"/>
      <c r="H500" s="72">
        <f t="shared" si="7"/>
        <v>34522.880000000223</v>
      </c>
      <c r="I500" s="76">
        <v>6700.01</v>
      </c>
    </row>
    <row r="501" spans="1:9" x14ac:dyDescent="0.25">
      <c r="A501" s="69"/>
      <c r="B501" s="70"/>
      <c r="C501" s="70"/>
      <c r="D501" s="70" t="s">
        <v>1042</v>
      </c>
      <c r="E501" s="73" t="s">
        <v>274</v>
      </c>
      <c r="F501" s="71">
        <v>65.31</v>
      </c>
      <c r="G501" s="71"/>
      <c r="H501" s="72">
        <f t="shared" si="7"/>
        <v>34457.570000000225</v>
      </c>
      <c r="I501" s="76">
        <v>6700.01</v>
      </c>
    </row>
    <row r="502" spans="1:9" x14ac:dyDescent="0.25">
      <c r="A502" s="69"/>
      <c r="B502" s="70"/>
      <c r="C502" s="70"/>
      <c r="D502" s="70" t="s">
        <v>2702</v>
      </c>
      <c r="E502" s="73" t="s">
        <v>274</v>
      </c>
      <c r="F502" s="71">
        <v>208.68</v>
      </c>
      <c r="G502" s="71"/>
      <c r="H502" s="72">
        <f t="shared" si="7"/>
        <v>34248.890000000225</v>
      </c>
      <c r="I502" s="76">
        <v>6700.04</v>
      </c>
    </row>
    <row r="503" spans="1:9" x14ac:dyDescent="0.25">
      <c r="A503" s="69"/>
      <c r="B503" s="70"/>
      <c r="C503" s="70"/>
      <c r="D503" s="70" t="s">
        <v>1042</v>
      </c>
      <c r="E503" s="73" t="s">
        <v>274</v>
      </c>
      <c r="F503" s="71">
        <v>63.25</v>
      </c>
      <c r="G503" s="71"/>
      <c r="H503" s="72">
        <f t="shared" si="7"/>
        <v>34185.640000000225</v>
      </c>
      <c r="I503" s="76">
        <v>6700.01</v>
      </c>
    </row>
    <row r="504" spans="1:9" x14ac:dyDescent="0.25">
      <c r="A504" s="69"/>
      <c r="B504" s="70"/>
      <c r="C504" s="70"/>
      <c r="D504" s="70" t="s">
        <v>1042</v>
      </c>
      <c r="E504" s="73" t="s">
        <v>274</v>
      </c>
      <c r="F504" s="71">
        <v>100</v>
      </c>
      <c r="G504" s="71"/>
      <c r="H504" s="72">
        <f t="shared" si="7"/>
        <v>34085.640000000225</v>
      </c>
      <c r="I504" s="76">
        <v>6700.01</v>
      </c>
    </row>
    <row r="505" spans="1:9" x14ac:dyDescent="0.25">
      <c r="A505" s="69"/>
      <c r="B505" s="70"/>
      <c r="C505" s="70"/>
      <c r="D505" s="70" t="s">
        <v>1042</v>
      </c>
      <c r="E505" s="73" t="s">
        <v>274</v>
      </c>
      <c r="F505" s="71">
        <v>100</v>
      </c>
      <c r="G505" s="71"/>
      <c r="H505" s="72">
        <f t="shared" si="7"/>
        <v>33985.640000000225</v>
      </c>
      <c r="I505" s="76">
        <v>6700.01</v>
      </c>
    </row>
    <row r="506" spans="1:9" x14ac:dyDescent="0.25">
      <c r="A506" s="69"/>
      <c r="B506" s="70"/>
      <c r="C506" s="70"/>
      <c r="D506" s="70" t="s">
        <v>1042</v>
      </c>
      <c r="E506" s="73" t="s">
        <v>274</v>
      </c>
      <c r="F506" s="71">
        <v>78.849999999999994</v>
      </c>
      <c r="G506" s="71"/>
      <c r="H506" s="72">
        <f t="shared" si="7"/>
        <v>33906.790000000226</v>
      </c>
      <c r="I506" s="76">
        <v>6700.01</v>
      </c>
    </row>
    <row r="507" spans="1:9" x14ac:dyDescent="0.25">
      <c r="A507" s="69"/>
      <c r="B507" s="70"/>
      <c r="C507" s="70"/>
      <c r="D507" s="70" t="s">
        <v>1042</v>
      </c>
      <c r="E507" s="73" t="s">
        <v>274</v>
      </c>
      <c r="F507" s="71">
        <v>80</v>
      </c>
      <c r="G507" s="71"/>
      <c r="H507" s="72">
        <f t="shared" si="7"/>
        <v>33826.790000000226</v>
      </c>
      <c r="I507" s="76">
        <v>6700.01</v>
      </c>
    </row>
    <row r="508" spans="1:9" x14ac:dyDescent="0.25">
      <c r="A508" s="69"/>
      <c r="B508" s="70"/>
      <c r="C508" s="70"/>
      <c r="D508" s="70" t="s">
        <v>2794</v>
      </c>
      <c r="E508" s="73" t="s">
        <v>274</v>
      </c>
      <c r="F508" s="71">
        <v>500</v>
      </c>
      <c r="G508" s="71"/>
      <c r="H508" s="72">
        <f t="shared" si="7"/>
        <v>33326.790000000226</v>
      </c>
      <c r="I508" s="76">
        <v>6500.09</v>
      </c>
    </row>
    <row r="509" spans="1:9" x14ac:dyDescent="0.25">
      <c r="A509" s="69"/>
      <c r="B509" s="70"/>
      <c r="C509" s="70"/>
      <c r="D509" s="70" t="s">
        <v>1042</v>
      </c>
      <c r="E509" s="73" t="s">
        <v>274</v>
      </c>
      <c r="F509" s="71">
        <v>72.86</v>
      </c>
      <c r="G509" s="71"/>
      <c r="H509" s="72">
        <f t="shared" si="7"/>
        <v>33253.930000000226</v>
      </c>
      <c r="I509" s="76">
        <v>6700.01</v>
      </c>
    </row>
    <row r="510" spans="1:9" x14ac:dyDescent="0.25">
      <c r="A510" s="69"/>
      <c r="B510" s="70"/>
      <c r="C510" s="70"/>
      <c r="D510" s="70" t="s">
        <v>1042</v>
      </c>
      <c r="E510" s="73" t="s">
        <v>274</v>
      </c>
      <c r="F510" s="71">
        <v>175</v>
      </c>
      <c r="G510" s="71"/>
      <c r="H510" s="72">
        <f t="shared" si="7"/>
        <v>33078.930000000226</v>
      </c>
      <c r="I510" s="76">
        <v>6700.01</v>
      </c>
    </row>
    <row r="511" spans="1:9" x14ac:dyDescent="0.25">
      <c r="A511" s="69"/>
      <c r="B511" s="70"/>
      <c r="C511" s="70"/>
      <c r="D511" s="70" t="s">
        <v>1042</v>
      </c>
      <c r="E511" s="73" t="s">
        <v>274</v>
      </c>
      <c r="F511" s="71">
        <v>87.5</v>
      </c>
      <c r="G511" s="71"/>
      <c r="H511" s="72">
        <f t="shared" si="7"/>
        <v>32991.430000000226</v>
      </c>
      <c r="I511" s="76">
        <v>6700.01</v>
      </c>
    </row>
    <row r="512" spans="1:9" x14ac:dyDescent="0.25">
      <c r="A512" s="69"/>
      <c r="B512" s="70"/>
      <c r="C512" s="70"/>
      <c r="D512" s="70" t="s">
        <v>2700</v>
      </c>
      <c r="E512" s="73" t="s">
        <v>274</v>
      </c>
      <c r="F512" s="71">
        <v>34.409999999999997</v>
      </c>
      <c r="G512" s="71"/>
      <c r="H512" s="72">
        <f t="shared" si="7"/>
        <v>32957.020000000222</v>
      </c>
      <c r="I512" s="76">
        <v>6700.01</v>
      </c>
    </row>
    <row r="513" spans="1:10" x14ac:dyDescent="0.25">
      <c r="A513" s="69"/>
      <c r="B513" s="70"/>
      <c r="C513" s="70"/>
      <c r="D513" s="70" t="s">
        <v>1042</v>
      </c>
      <c r="E513" s="73" t="s">
        <v>274</v>
      </c>
      <c r="F513" s="71">
        <v>54.04</v>
      </c>
      <c r="G513" s="71"/>
      <c r="H513" s="72">
        <f t="shared" si="7"/>
        <v>32902.980000000221</v>
      </c>
      <c r="I513" s="76">
        <v>6700.01</v>
      </c>
    </row>
    <row r="514" spans="1:10" x14ac:dyDescent="0.25">
      <c r="A514" s="69"/>
      <c r="B514" s="70"/>
      <c r="C514" s="70"/>
      <c r="D514" s="70" t="s">
        <v>1042</v>
      </c>
      <c r="E514" s="73" t="s">
        <v>274</v>
      </c>
      <c r="F514" s="71">
        <v>95.9</v>
      </c>
      <c r="G514" s="71"/>
      <c r="H514" s="72">
        <f t="shared" si="7"/>
        <v>32807.08000000022</v>
      </c>
      <c r="I514" s="76">
        <v>6700.01</v>
      </c>
    </row>
    <row r="515" spans="1:10" x14ac:dyDescent="0.25">
      <c r="A515" s="69"/>
      <c r="B515" s="70"/>
      <c r="C515" s="70"/>
      <c r="D515" s="70" t="s">
        <v>1042</v>
      </c>
      <c r="E515" s="73" t="s">
        <v>274</v>
      </c>
      <c r="F515" s="71">
        <v>46.45</v>
      </c>
      <c r="G515" s="71"/>
      <c r="H515" s="72">
        <f t="shared" si="7"/>
        <v>32760.630000000219</v>
      </c>
      <c r="I515" s="76">
        <v>6700.01</v>
      </c>
    </row>
    <row r="516" spans="1:10" x14ac:dyDescent="0.25">
      <c r="A516" s="69"/>
      <c r="B516" s="70"/>
      <c r="C516" s="70"/>
      <c r="D516" s="70" t="s">
        <v>1042</v>
      </c>
      <c r="E516" s="73" t="s">
        <v>274</v>
      </c>
      <c r="F516" s="71">
        <v>18.850000000000001</v>
      </c>
      <c r="G516" s="71"/>
      <c r="H516" s="72">
        <f t="shared" si="7"/>
        <v>32741.780000000221</v>
      </c>
      <c r="I516" s="76">
        <v>6700.01</v>
      </c>
    </row>
    <row r="517" spans="1:10" x14ac:dyDescent="0.25">
      <c r="A517" s="69"/>
      <c r="B517" s="70"/>
      <c r="C517" s="70"/>
      <c r="D517" s="70" t="s">
        <v>2794</v>
      </c>
      <c r="E517" s="73" t="s">
        <v>274</v>
      </c>
      <c r="F517" s="71">
        <v>500</v>
      </c>
      <c r="G517" s="71"/>
      <c r="H517" s="72">
        <f t="shared" si="7"/>
        <v>32241.780000000221</v>
      </c>
      <c r="I517" s="76">
        <v>6500.09</v>
      </c>
    </row>
    <row r="518" spans="1:10" x14ac:dyDescent="0.25">
      <c r="A518" s="69"/>
      <c r="B518" s="70"/>
      <c r="C518" s="70"/>
      <c r="D518" s="70" t="s">
        <v>1042</v>
      </c>
      <c r="E518" s="73" t="s">
        <v>274</v>
      </c>
      <c r="F518" s="71">
        <v>41.9</v>
      </c>
      <c r="G518" s="71"/>
      <c r="H518" s="72">
        <f t="shared" ref="H518:H582" si="8">SUM(H517-F518+G518)</f>
        <v>32199.880000000219</v>
      </c>
      <c r="I518" s="76">
        <v>6700.01</v>
      </c>
    </row>
    <row r="519" spans="1:10" x14ac:dyDescent="0.25">
      <c r="A519" s="69"/>
      <c r="B519" s="70"/>
      <c r="C519" s="70"/>
      <c r="D519" s="70" t="s">
        <v>1042</v>
      </c>
      <c r="E519" s="73" t="s">
        <v>274</v>
      </c>
      <c r="F519" s="71">
        <v>35.200000000000003</v>
      </c>
      <c r="G519" s="71"/>
      <c r="H519" s="72">
        <f t="shared" si="8"/>
        <v>32164.680000000219</v>
      </c>
      <c r="I519" s="76">
        <v>6700.01</v>
      </c>
    </row>
    <row r="520" spans="1:10" x14ac:dyDescent="0.25">
      <c r="A520" s="69"/>
      <c r="B520" s="70"/>
      <c r="C520" s="70"/>
      <c r="D520" s="70" t="s">
        <v>1042</v>
      </c>
      <c r="E520" s="73" t="s">
        <v>274</v>
      </c>
      <c r="F520" s="71">
        <v>70</v>
      </c>
      <c r="G520" s="71"/>
      <c r="H520" s="72">
        <f t="shared" si="8"/>
        <v>32094.680000000219</v>
      </c>
      <c r="I520" s="76">
        <v>6700.01</v>
      </c>
    </row>
    <row r="521" spans="1:10" x14ac:dyDescent="0.25">
      <c r="A521" s="69"/>
      <c r="B521" s="70"/>
      <c r="C521" s="70"/>
      <c r="D521" s="70" t="s">
        <v>2700</v>
      </c>
      <c r="E521" s="73" t="s">
        <v>274</v>
      </c>
      <c r="F521" s="71">
        <v>65.97</v>
      </c>
      <c r="G521" s="71"/>
      <c r="H521" s="72">
        <f t="shared" si="8"/>
        <v>32028.710000000217</v>
      </c>
      <c r="I521" s="76">
        <v>6700.04</v>
      </c>
    </row>
    <row r="522" spans="1:10" x14ac:dyDescent="0.25">
      <c r="A522" s="69"/>
      <c r="B522" s="70"/>
      <c r="C522" s="70"/>
      <c r="D522" s="70" t="s">
        <v>2795</v>
      </c>
      <c r="E522" s="73" t="s">
        <v>274</v>
      </c>
      <c r="F522" s="71">
        <v>66.8</v>
      </c>
      <c r="G522" s="71"/>
      <c r="H522" s="72">
        <f t="shared" si="8"/>
        <v>31961.910000000218</v>
      </c>
      <c r="I522" s="76">
        <v>6900.01</v>
      </c>
    </row>
    <row r="523" spans="1:10" x14ac:dyDescent="0.25">
      <c r="A523" s="69"/>
      <c r="B523" s="70"/>
      <c r="C523" s="70"/>
      <c r="D523" s="70" t="s">
        <v>2795</v>
      </c>
      <c r="E523" s="73" t="s">
        <v>274</v>
      </c>
      <c r="F523" s="71">
        <v>31.78</v>
      </c>
      <c r="G523" s="71"/>
      <c r="H523" s="72">
        <f t="shared" si="8"/>
        <v>31930.130000000219</v>
      </c>
      <c r="I523" s="76">
        <v>6900.01</v>
      </c>
    </row>
    <row r="524" spans="1:10" x14ac:dyDescent="0.25">
      <c r="A524" s="69"/>
      <c r="B524" s="70"/>
      <c r="C524" s="70"/>
      <c r="D524" s="70" t="s">
        <v>1042</v>
      </c>
      <c r="E524" s="73" t="s">
        <v>274</v>
      </c>
      <c r="F524" s="71">
        <v>42.9</v>
      </c>
      <c r="G524" s="71"/>
      <c r="H524" s="72">
        <f t="shared" si="8"/>
        <v>31887.230000000218</v>
      </c>
      <c r="I524" s="76">
        <v>6700.01</v>
      </c>
    </row>
    <row r="525" spans="1:10" x14ac:dyDescent="0.25">
      <c r="A525" s="69"/>
      <c r="B525" s="70"/>
      <c r="C525" s="70"/>
      <c r="D525" s="70" t="s">
        <v>2796</v>
      </c>
      <c r="E525" s="73" t="s">
        <v>274</v>
      </c>
      <c r="F525" s="71">
        <v>170.5</v>
      </c>
      <c r="G525" s="71"/>
      <c r="H525" s="72">
        <f t="shared" si="8"/>
        <v>31716.730000000218</v>
      </c>
      <c r="I525" s="76">
        <v>6700.02</v>
      </c>
    </row>
    <row r="526" spans="1:10" x14ac:dyDescent="0.25">
      <c r="A526" s="69"/>
      <c r="B526" s="70"/>
      <c r="C526" s="70"/>
      <c r="D526" s="70" t="s">
        <v>2796</v>
      </c>
      <c r="E526" s="73" t="s">
        <v>274</v>
      </c>
      <c r="F526" s="71">
        <v>95.29</v>
      </c>
      <c r="G526" s="71"/>
      <c r="H526" s="72">
        <f t="shared" si="8"/>
        <v>31621.440000000217</v>
      </c>
      <c r="I526" s="76">
        <v>6700.02</v>
      </c>
      <c r="J526" s="16">
        <f>SUM(F485:F526)</f>
        <v>5537.1799999999985</v>
      </c>
    </row>
    <row r="527" spans="1:10" x14ac:dyDescent="0.25">
      <c r="A527" s="69">
        <v>45168</v>
      </c>
      <c r="B527" s="70">
        <v>3142</v>
      </c>
      <c r="C527" s="70" t="s">
        <v>11</v>
      </c>
      <c r="D527" s="70" t="s">
        <v>2797</v>
      </c>
      <c r="E527" s="73" t="s">
        <v>274</v>
      </c>
      <c r="F527" s="71">
        <v>60</v>
      </c>
      <c r="G527" s="71"/>
      <c r="H527" s="72">
        <f t="shared" si="8"/>
        <v>31561.440000000217</v>
      </c>
      <c r="I527" s="76">
        <v>6000.18</v>
      </c>
    </row>
    <row r="528" spans="1:10" x14ac:dyDescent="0.25">
      <c r="A528" s="69"/>
      <c r="B528" s="70"/>
      <c r="C528" s="70"/>
      <c r="D528" s="70" t="s">
        <v>2798</v>
      </c>
      <c r="E528" s="73" t="s">
        <v>274</v>
      </c>
      <c r="F528" s="71">
        <v>96.43</v>
      </c>
      <c r="G528" s="71"/>
      <c r="H528" s="72">
        <f t="shared" si="8"/>
        <v>31465.010000000217</v>
      </c>
      <c r="I528" s="76">
        <v>6900.01</v>
      </c>
    </row>
    <row r="529" spans="1:10" x14ac:dyDescent="0.25">
      <c r="A529" s="69"/>
      <c r="B529" s="70"/>
      <c r="C529" s="70"/>
      <c r="D529" s="70" t="s">
        <v>2700</v>
      </c>
      <c r="E529" s="73" t="s">
        <v>274</v>
      </c>
      <c r="F529" s="71">
        <v>31.19</v>
      </c>
      <c r="G529" s="71"/>
      <c r="H529" s="72">
        <f t="shared" si="8"/>
        <v>31433.820000000218</v>
      </c>
      <c r="I529" s="76">
        <v>6700.04</v>
      </c>
    </row>
    <row r="530" spans="1:10" x14ac:dyDescent="0.25">
      <c r="A530" s="69"/>
      <c r="B530" s="70"/>
      <c r="C530" s="70"/>
      <c r="D530" s="70" t="s">
        <v>2798</v>
      </c>
      <c r="E530" s="73" t="s">
        <v>274</v>
      </c>
      <c r="F530" s="71">
        <v>298.98</v>
      </c>
      <c r="G530" s="71"/>
      <c r="H530" s="72">
        <f t="shared" si="8"/>
        <v>31134.840000000218</v>
      </c>
      <c r="I530" s="76">
        <v>6900.01</v>
      </c>
    </row>
    <row r="531" spans="1:10" x14ac:dyDescent="0.25">
      <c r="A531" s="69"/>
      <c r="B531" s="70"/>
      <c r="C531" s="70"/>
      <c r="D531" s="70" t="s">
        <v>2801</v>
      </c>
      <c r="E531" s="73" t="s">
        <v>274</v>
      </c>
      <c r="F531" s="71">
        <v>20.100000000000001</v>
      </c>
      <c r="G531" s="71"/>
      <c r="H531" s="72">
        <f t="shared" si="8"/>
        <v>31114.74000000022</v>
      </c>
      <c r="I531" s="76">
        <v>6900.01</v>
      </c>
    </row>
    <row r="532" spans="1:10" x14ac:dyDescent="0.25">
      <c r="A532" s="69"/>
      <c r="B532" s="70"/>
      <c r="C532" s="70"/>
      <c r="D532" s="70" t="s">
        <v>2798</v>
      </c>
      <c r="E532" s="73" t="s">
        <v>274</v>
      </c>
      <c r="F532" s="71">
        <v>33.35</v>
      </c>
      <c r="G532" s="71"/>
      <c r="H532" s="72">
        <f t="shared" si="8"/>
        <v>31081.390000000221</v>
      </c>
      <c r="I532" s="76">
        <v>6900.01</v>
      </c>
    </row>
    <row r="533" spans="1:10" x14ac:dyDescent="0.25">
      <c r="A533" s="69"/>
      <c r="B533" s="70"/>
      <c r="C533" s="70"/>
      <c r="D533" s="70" t="s">
        <v>2699</v>
      </c>
      <c r="E533" s="73" t="s">
        <v>274</v>
      </c>
      <c r="F533" s="71">
        <v>25.47</v>
      </c>
      <c r="G533" s="71"/>
      <c r="H533" s="72">
        <f t="shared" si="8"/>
        <v>31055.92000000022</v>
      </c>
      <c r="I533" s="76">
        <v>6900.01</v>
      </c>
    </row>
    <row r="534" spans="1:10" x14ac:dyDescent="0.25">
      <c r="A534" s="69"/>
      <c r="B534" s="70"/>
      <c r="C534" s="70"/>
      <c r="D534" s="70" t="s">
        <v>1042</v>
      </c>
      <c r="E534" s="73" t="s">
        <v>274</v>
      </c>
      <c r="F534" s="71">
        <v>75.25</v>
      </c>
      <c r="G534" s="71"/>
      <c r="H534" s="72">
        <f t="shared" si="8"/>
        <v>30980.67000000022</v>
      </c>
      <c r="I534" s="76">
        <v>6700.01</v>
      </c>
    </row>
    <row r="535" spans="1:10" x14ac:dyDescent="0.25">
      <c r="A535" s="69"/>
      <c r="B535" s="70"/>
      <c r="C535" s="70"/>
      <c r="D535" s="70" t="s">
        <v>1042</v>
      </c>
      <c r="E535" s="73" t="s">
        <v>274</v>
      </c>
      <c r="F535" s="71">
        <v>12.5</v>
      </c>
      <c r="G535" s="71"/>
      <c r="H535" s="72">
        <f t="shared" si="8"/>
        <v>30968.17000000022</v>
      </c>
      <c r="I535" s="76">
        <v>6700.01</v>
      </c>
    </row>
    <row r="536" spans="1:10" x14ac:dyDescent="0.25">
      <c r="A536" s="69"/>
      <c r="B536" s="70"/>
      <c r="C536" s="70"/>
      <c r="D536" s="70" t="s">
        <v>2798</v>
      </c>
      <c r="E536" s="73" t="s">
        <v>274</v>
      </c>
      <c r="F536" s="71">
        <v>215.51</v>
      </c>
      <c r="G536" s="71"/>
      <c r="H536" s="72">
        <f t="shared" si="8"/>
        <v>30752.660000000222</v>
      </c>
      <c r="I536" s="76">
        <v>6900.01</v>
      </c>
    </row>
    <row r="537" spans="1:10" x14ac:dyDescent="0.25">
      <c r="A537" s="69"/>
      <c r="B537" s="70"/>
      <c r="C537" s="70"/>
      <c r="D537" s="70" t="s">
        <v>2700</v>
      </c>
      <c r="E537" s="73" t="s">
        <v>274</v>
      </c>
      <c r="F537" s="71">
        <v>27.99</v>
      </c>
      <c r="G537" s="71"/>
      <c r="H537" s="72">
        <f t="shared" si="8"/>
        <v>30724.67000000022</v>
      </c>
      <c r="I537" s="76">
        <v>6700.04</v>
      </c>
    </row>
    <row r="538" spans="1:10" x14ac:dyDescent="0.25">
      <c r="A538" s="69"/>
      <c r="B538" s="70"/>
      <c r="C538" s="70"/>
      <c r="D538" s="70" t="s">
        <v>2531</v>
      </c>
      <c r="E538" s="73" t="s">
        <v>274</v>
      </c>
      <c r="F538" s="71">
        <v>17.059999999999999</v>
      </c>
      <c r="G538" s="71"/>
      <c r="H538" s="72">
        <f t="shared" si="8"/>
        <v>30707.610000000219</v>
      </c>
      <c r="I538" s="76">
        <v>6000.17</v>
      </c>
    </row>
    <row r="539" spans="1:10" x14ac:dyDescent="0.25">
      <c r="A539" s="69"/>
      <c r="B539" s="70"/>
      <c r="C539" s="70"/>
      <c r="D539" s="70" t="s">
        <v>2798</v>
      </c>
      <c r="E539" s="73" t="s">
        <v>274</v>
      </c>
      <c r="F539" s="71">
        <v>35.08</v>
      </c>
      <c r="G539" s="71"/>
      <c r="H539" s="72">
        <f t="shared" si="8"/>
        <v>30672.530000000217</v>
      </c>
      <c r="I539" s="76">
        <v>6900.01</v>
      </c>
    </row>
    <row r="540" spans="1:10" x14ac:dyDescent="0.25">
      <c r="A540" s="69"/>
      <c r="B540" s="70"/>
      <c r="C540" s="70"/>
      <c r="D540" s="70" t="s">
        <v>2798</v>
      </c>
      <c r="E540" s="73" t="s">
        <v>274</v>
      </c>
      <c r="F540" s="71">
        <v>9.06</v>
      </c>
      <c r="G540" s="71"/>
      <c r="H540" s="72">
        <f t="shared" si="8"/>
        <v>30663.470000000216</v>
      </c>
      <c r="I540" s="76">
        <v>6900.01</v>
      </c>
    </row>
    <row r="541" spans="1:10" x14ac:dyDescent="0.25">
      <c r="A541" s="69"/>
      <c r="B541" s="70"/>
      <c r="C541" s="70"/>
      <c r="D541" s="70" t="s">
        <v>2798</v>
      </c>
      <c r="E541" s="73" t="s">
        <v>274</v>
      </c>
      <c r="F541" s="71">
        <v>251.17</v>
      </c>
      <c r="G541" s="71"/>
      <c r="H541" s="72">
        <f t="shared" si="8"/>
        <v>30412.300000000218</v>
      </c>
      <c r="I541" s="76">
        <v>6900.01</v>
      </c>
    </row>
    <row r="542" spans="1:10" x14ac:dyDescent="0.25">
      <c r="A542" s="69"/>
      <c r="B542" s="70"/>
      <c r="C542" s="70"/>
      <c r="D542" s="70" t="s">
        <v>2798</v>
      </c>
      <c r="E542" s="73" t="s">
        <v>274</v>
      </c>
      <c r="F542" s="71">
        <v>8.98</v>
      </c>
      <c r="G542" s="71"/>
      <c r="H542" s="72">
        <f t="shared" si="8"/>
        <v>30403.320000000218</v>
      </c>
      <c r="I542" s="76">
        <v>6900.01</v>
      </c>
    </row>
    <row r="543" spans="1:10" x14ac:dyDescent="0.25">
      <c r="A543" s="69"/>
      <c r="B543" s="70"/>
      <c r="C543" s="70"/>
      <c r="D543" s="70" t="s">
        <v>1042</v>
      </c>
      <c r="E543" s="73" t="s">
        <v>274</v>
      </c>
      <c r="F543" s="71">
        <v>92.1</v>
      </c>
      <c r="G543" s="71"/>
      <c r="H543" s="72">
        <f t="shared" si="8"/>
        <v>30311.220000000219</v>
      </c>
      <c r="I543" s="76">
        <v>6700.01</v>
      </c>
      <c r="J543" s="16">
        <f>SUM(F527:F543)</f>
        <v>1310.22</v>
      </c>
    </row>
    <row r="544" spans="1:10" x14ac:dyDescent="0.25">
      <c r="A544" s="69">
        <v>45169</v>
      </c>
      <c r="B544" s="70">
        <v>3143</v>
      </c>
      <c r="C544" s="70" t="s">
        <v>624</v>
      </c>
      <c r="D544" s="70" t="s">
        <v>2799</v>
      </c>
      <c r="E544" s="73" t="s">
        <v>274</v>
      </c>
      <c r="F544" s="71">
        <v>108.13</v>
      </c>
      <c r="G544" s="71"/>
      <c r="H544" s="72">
        <f t="shared" si="8"/>
        <v>30203.090000000218</v>
      </c>
      <c r="I544" s="76">
        <v>6000.04</v>
      </c>
      <c r="J544" t="s">
        <v>780</v>
      </c>
    </row>
    <row r="545" spans="1:10" x14ac:dyDescent="0.25">
      <c r="A545" s="69">
        <v>45174</v>
      </c>
      <c r="B545" s="70">
        <v>3144</v>
      </c>
      <c r="C545" s="70" t="s">
        <v>382</v>
      </c>
      <c r="D545" s="70" t="s">
        <v>2809</v>
      </c>
      <c r="E545" s="73" t="s">
        <v>274</v>
      </c>
      <c r="F545" s="71">
        <v>369.74</v>
      </c>
      <c r="G545" s="71"/>
      <c r="H545" s="72">
        <f t="shared" si="8"/>
        <v>29833.350000000217</v>
      </c>
      <c r="I545" s="76">
        <v>7990.03</v>
      </c>
    </row>
    <row r="546" spans="1:10" x14ac:dyDescent="0.25">
      <c r="A546" s="69">
        <v>45176</v>
      </c>
      <c r="B546" s="70">
        <v>3145</v>
      </c>
      <c r="C546" s="70" t="s">
        <v>326</v>
      </c>
      <c r="D546" s="70" t="s">
        <v>2810</v>
      </c>
      <c r="E546" s="73" t="s">
        <v>274</v>
      </c>
      <c r="F546" s="71">
        <v>998.4</v>
      </c>
      <c r="G546" s="71"/>
      <c r="H546" s="72">
        <f t="shared" si="8"/>
        <v>28834.950000000215</v>
      </c>
      <c r="I546" s="76">
        <v>6400.03</v>
      </c>
    </row>
    <row r="547" spans="1:10" x14ac:dyDescent="0.25">
      <c r="A547" s="69">
        <v>45181</v>
      </c>
      <c r="B547" s="70">
        <v>3105</v>
      </c>
      <c r="C547" s="70" t="s">
        <v>2770</v>
      </c>
      <c r="D547" s="70" t="s">
        <v>2811</v>
      </c>
      <c r="E547" s="73" t="s">
        <v>274</v>
      </c>
      <c r="F547" s="71">
        <v>-780</v>
      </c>
      <c r="G547" s="71"/>
      <c r="H547" s="72">
        <f t="shared" si="8"/>
        <v>29614.950000000215</v>
      </c>
      <c r="I547" s="76">
        <v>7400.04</v>
      </c>
    </row>
    <row r="548" spans="1:10" x14ac:dyDescent="0.25">
      <c r="A548" s="69">
        <v>45181</v>
      </c>
      <c r="B548" s="70">
        <v>3146</v>
      </c>
      <c r="C548" s="70" t="s">
        <v>2770</v>
      </c>
      <c r="D548" s="70" t="s">
        <v>2812</v>
      </c>
      <c r="E548" s="73" t="s">
        <v>274</v>
      </c>
      <c r="F548" s="71">
        <v>780</v>
      </c>
      <c r="G548" s="71"/>
      <c r="H548" s="72">
        <f t="shared" si="8"/>
        <v>28834.950000000215</v>
      </c>
      <c r="I548" s="76">
        <v>7400.04</v>
      </c>
    </row>
    <row r="549" spans="1:10" x14ac:dyDescent="0.25">
      <c r="A549" s="69">
        <v>45177</v>
      </c>
      <c r="B549" s="70" t="s">
        <v>16</v>
      </c>
      <c r="C549" s="70" t="s">
        <v>149</v>
      </c>
      <c r="D549" s="70" t="s">
        <v>2813</v>
      </c>
      <c r="E549" s="73" t="s">
        <v>274</v>
      </c>
      <c r="F549" s="71"/>
      <c r="G549" s="71">
        <v>8284.0300000000007</v>
      </c>
      <c r="H549" s="72">
        <f t="shared" si="8"/>
        <v>37118.980000000214</v>
      </c>
      <c r="I549" s="76">
        <v>4900.07</v>
      </c>
    </row>
    <row r="550" spans="1:10" x14ac:dyDescent="0.25">
      <c r="A550" s="69">
        <v>45187</v>
      </c>
      <c r="B550" s="70">
        <v>3147</v>
      </c>
      <c r="C550" s="70" t="s">
        <v>2814</v>
      </c>
      <c r="D550" s="70" t="s">
        <v>495</v>
      </c>
      <c r="E550" s="73" t="s">
        <v>274</v>
      </c>
      <c r="F550" s="71"/>
      <c r="G550" s="71">
        <v>7875</v>
      </c>
      <c r="H550" s="72">
        <f t="shared" si="8"/>
        <v>44993.980000000214</v>
      </c>
      <c r="I550" s="76">
        <v>4100.0200000000004</v>
      </c>
    </row>
    <row r="551" spans="1:10" x14ac:dyDescent="0.25">
      <c r="A551" s="69"/>
      <c r="B551" s="70"/>
      <c r="C551" s="70"/>
      <c r="D551" s="70" t="s">
        <v>2824</v>
      </c>
      <c r="E551" s="73" t="s">
        <v>274</v>
      </c>
      <c r="F551" s="71"/>
      <c r="G551" s="71">
        <v>7020</v>
      </c>
      <c r="H551" s="72">
        <f t="shared" si="8"/>
        <v>52013.980000000214</v>
      </c>
      <c r="I551" s="76">
        <v>4100.0200000000004</v>
      </c>
    </row>
    <row r="552" spans="1:10" x14ac:dyDescent="0.25">
      <c r="A552" s="69"/>
      <c r="B552" s="70"/>
      <c r="C552" s="70"/>
      <c r="D552" s="70" t="s">
        <v>2815</v>
      </c>
      <c r="E552" s="73" t="s">
        <v>274</v>
      </c>
      <c r="F552" s="71">
        <v>3918</v>
      </c>
      <c r="H552" s="72">
        <f t="shared" si="8"/>
        <v>48095.980000000214</v>
      </c>
      <c r="I552" s="76">
        <v>6000.18</v>
      </c>
    </row>
    <row r="553" spans="1:10" x14ac:dyDescent="0.25">
      <c r="A553" s="69"/>
      <c r="B553" s="70"/>
      <c r="C553" s="70"/>
      <c r="D553" s="70" t="s">
        <v>2816</v>
      </c>
      <c r="E553" s="73" t="s">
        <v>274</v>
      </c>
      <c r="F553" s="71">
        <v>384</v>
      </c>
      <c r="H553" s="72">
        <f t="shared" si="8"/>
        <v>47711.980000000214</v>
      </c>
      <c r="I553" s="76">
        <v>6000.18</v>
      </c>
    </row>
    <row r="554" spans="1:10" x14ac:dyDescent="0.25">
      <c r="A554" s="69"/>
      <c r="B554" s="70"/>
      <c r="C554" s="70"/>
      <c r="D554" s="70" t="s">
        <v>1441</v>
      </c>
      <c r="E554" s="73" t="s">
        <v>274</v>
      </c>
      <c r="F554" s="71">
        <v>180</v>
      </c>
      <c r="H554" s="72">
        <f t="shared" si="8"/>
        <v>47531.980000000214</v>
      </c>
      <c r="I554" s="76">
        <v>6900.01</v>
      </c>
    </row>
    <row r="555" spans="1:10" x14ac:dyDescent="0.25">
      <c r="A555" s="69"/>
      <c r="B555" s="70"/>
      <c r="C555" s="70"/>
      <c r="D555" s="70" t="s">
        <v>727</v>
      </c>
      <c r="E555" s="73" t="s">
        <v>274</v>
      </c>
      <c r="F555" s="71">
        <v>400</v>
      </c>
      <c r="H555" s="72">
        <f t="shared" si="8"/>
        <v>47131.980000000214</v>
      </c>
      <c r="I555" s="76">
        <v>6700.02</v>
      </c>
    </row>
    <row r="556" spans="1:10" x14ac:dyDescent="0.25">
      <c r="A556" s="69"/>
      <c r="B556" s="70"/>
      <c r="C556" s="70"/>
      <c r="D556" s="70" t="s">
        <v>2817</v>
      </c>
      <c r="E556" s="73" t="s">
        <v>274</v>
      </c>
      <c r="F556" s="71">
        <v>13182.84</v>
      </c>
      <c r="H556" s="72">
        <f t="shared" si="8"/>
        <v>33949.140000000218</v>
      </c>
      <c r="I556" s="76">
        <v>6300.01</v>
      </c>
    </row>
    <row r="557" spans="1:10" x14ac:dyDescent="0.25">
      <c r="A557" s="69"/>
      <c r="B557" s="70"/>
      <c r="C557" s="70"/>
      <c r="D557" s="70" t="s">
        <v>2818</v>
      </c>
      <c r="E557" s="73" t="s">
        <v>274</v>
      </c>
      <c r="F557" s="71">
        <v>312.29000000000002</v>
      </c>
      <c r="H557" s="72">
        <f t="shared" si="8"/>
        <v>33636.850000000217</v>
      </c>
      <c r="I557" s="76">
        <v>6300.01</v>
      </c>
    </row>
    <row r="558" spans="1:10" x14ac:dyDescent="0.25">
      <c r="A558" s="69"/>
      <c r="B558" s="70"/>
      <c r="C558" s="70"/>
      <c r="D558" s="70" t="s">
        <v>2819</v>
      </c>
      <c r="E558" s="73" t="s">
        <v>274</v>
      </c>
      <c r="F558" s="71">
        <v>998.7</v>
      </c>
      <c r="H558" s="72">
        <f t="shared" si="8"/>
        <v>32638.150000000216</v>
      </c>
      <c r="I558" s="76">
        <v>6300.01</v>
      </c>
    </row>
    <row r="559" spans="1:10" x14ac:dyDescent="0.25">
      <c r="A559" s="69"/>
      <c r="B559" s="70"/>
      <c r="C559" s="70"/>
      <c r="D559" s="70" t="s">
        <v>2820</v>
      </c>
      <c r="E559" s="73" t="s">
        <v>274</v>
      </c>
      <c r="F559" s="71">
        <v>576</v>
      </c>
      <c r="H559" s="72">
        <f t="shared" si="8"/>
        <v>32062.150000000216</v>
      </c>
      <c r="I559" s="76">
        <v>6400.04</v>
      </c>
    </row>
    <row r="560" spans="1:10" x14ac:dyDescent="0.25">
      <c r="A560" s="69"/>
      <c r="B560" s="70"/>
      <c r="C560" s="70"/>
      <c r="D560" s="70" t="s">
        <v>2821</v>
      </c>
      <c r="E560" s="73" t="s">
        <v>274</v>
      </c>
      <c r="F560" s="71">
        <v>1025</v>
      </c>
      <c r="H560" s="72">
        <f t="shared" si="8"/>
        <v>31037.150000000216</v>
      </c>
      <c r="I560" s="76">
        <v>6030.02</v>
      </c>
      <c r="J560" s="16">
        <v>6081.83</v>
      </c>
    </row>
    <row r="561" spans="1:10" x14ac:dyDescent="0.25">
      <c r="A561" s="69">
        <v>45187</v>
      </c>
      <c r="B561" s="70">
        <v>3148</v>
      </c>
      <c r="C561" s="70" t="s">
        <v>2430</v>
      </c>
      <c r="D561" s="70" t="s">
        <v>2822</v>
      </c>
      <c r="E561" s="73" t="s">
        <v>274</v>
      </c>
      <c r="F561" s="71">
        <v>2540</v>
      </c>
      <c r="H561" s="72">
        <f t="shared" si="8"/>
        <v>28497.150000000216</v>
      </c>
      <c r="I561" s="76">
        <v>6400.06</v>
      </c>
      <c r="J561" s="16"/>
    </row>
    <row r="562" spans="1:10" x14ac:dyDescent="0.25">
      <c r="A562" s="69">
        <v>45189</v>
      </c>
      <c r="B562" s="70" t="s">
        <v>34</v>
      </c>
      <c r="C562" s="70" t="s">
        <v>2245</v>
      </c>
      <c r="D562" s="70" t="s">
        <v>1148</v>
      </c>
      <c r="E562" s="73" t="s">
        <v>274</v>
      </c>
      <c r="F562" s="71"/>
      <c r="G562" s="16">
        <v>300</v>
      </c>
      <c r="H562" s="72">
        <f t="shared" si="8"/>
        <v>28797.150000000216</v>
      </c>
      <c r="I562" s="76">
        <v>4200.0200000000004</v>
      </c>
    </row>
    <row r="563" spans="1:10" x14ac:dyDescent="0.25">
      <c r="A563" s="69">
        <v>45195</v>
      </c>
      <c r="B563" s="70" t="s">
        <v>34</v>
      </c>
      <c r="C563" s="70" t="s">
        <v>2389</v>
      </c>
      <c r="D563" s="70" t="s">
        <v>495</v>
      </c>
      <c r="E563" s="73" t="s">
        <v>336</v>
      </c>
      <c r="F563" s="71"/>
      <c r="G563" s="16">
        <v>400</v>
      </c>
      <c r="H563" s="72">
        <f t="shared" si="8"/>
        <v>29197.150000000216</v>
      </c>
      <c r="I563" s="76">
        <v>4100.0200000000004</v>
      </c>
    </row>
    <row r="564" spans="1:10" x14ac:dyDescent="0.25">
      <c r="A564" s="69">
        <v>45195</v>
      </c>
      <c r="B564" s="70">
        <v>3149</v>
      </c>
      <c r="C564" s="70" t="s">
        <v>11</v>
      </c>
      <c r="D564" s="70" t="s">
        <v>1057</v>
      </c>
      <c r="E564" s="73" t="s">
        <v>274</v>
      </c>
      <c r="F564" s="71">
        <v>99.99</v>
      </c>
      <c r="H564" s="72">
        <f t="shared" si="8"/>
        <v>29097.160000000214</v>
      </c>
      <c r="I564" s="76">
        <v>6000.05</v>
      </c>
    </row>
    <row r="565" spans="1:10" x14ac:dyDescent="0.25">
      <c r="A565" s="69"/>
      <c r="B565" s="70"/>
      <c r="C565" s="70"/>
      <c r="D565" s="70" t="s">
        <v>2796</v>
      </c>
      <c r="E565" s="73" t="s">
        <v>274</v>
      </c>
      <c r="F565" s="71">
        <v>174.7</v>
      </c>
      <c r="H565" s="72">
        <f t="shared" si="8"/>
        <v>28922.460000000214</v>
      </c>
      <c r="I565" s="76">
        <v>6700.02</v>
      </c>
    </row>
    <row r="566" spans="1:10" x14ac:dyDescent="0.25">
      <c r="A566" s="69"/>
      <c r="B566" s="70"/>
      <c r="C566" s="70"/>
      <c r="D566" s="70" t="s">
        <v>1042</v>
      </c>
      <c r="E566" s="73" t="s">
        <v>274</v>
      </c>
      <c r="F566" s="71">
        <v>60.1</v>
      </c>
      <c r="H566" s="72">
        <f t="shared" si="8"/>
        <v>28862.360000000215</v>
      </c>
      <c r="I566" s="76">
        <v>6700.01</v>
      </c>
    </row>
    <row r="567" spans="1:10" x14ac:dyDescent="0.25">
      <c r="A567" s="69"/>
      <c r="B567" s="70"/>
      <c r="C567" s="70"/>
      <c r="D567" s="70" t="s">
        <v>2825</v>
      </c>
      <c r="E567" s="73" t="s">
        <v>274</v>
      </c>
      <c r="F567" s="71">
        <v>77.989999999999995</v>
      </c>
      <c r="H567" s="72">
        <f t="shared" si="8"/>
        <v>28784.370000000214</v>
      </c>
      <c r="I567" s="76">
        <v>6000.05</v>
      </c>
    </row>
    <row r="568" spans="1:10" x14ac:dyDescent="0.25">
      <c r="A568" s="69"/>
      <c r="B568" s="70"/>
      <c r="C568" s="70"/>
      <c r="D568" s="70" t="s">
        <v>2823</v>
      </c>
      <c r="E568" s="73" t="s">
        <v>274</v>
      </c>
      <c r="F568" s="71">
        <v>38.96</v>
      </c>
      <c r="H568" s="72">
        <f t="shared" si="8"/>
        <v>28745.410000000214</v>
      </c>
      <c r="I568" s="76">
        <v>6700.04</v>
      </c>
      <c r="J568" s="16">
        <f>SUM(F564:F568)</f>
        <v>451.74</v>
      </c>
    </row>
    <row r="569" spans="1:10" x14ac:dyDescent="0.25">
      <c r="A569" s="69">
        <v>45199</v>
      </c>
      <c r="B569" s="70" t="s">
        <v>2542</v>
      </c>
      <c r="C569" s="70" t="s">
        <v>404</v>
      </c>
      <c r="D569" s="70" t="s">
        <v>2543</v>
      </c>
      <c r="E569" s="73" t="s">
        <v>274</v>
      </c>
      <c r="F569" s="71">
        <v>2</v>
      </c>
      <c r="H569" s="72">
        <f t="shared" si="8"/>
        <v>28743.410000000214</v>
      </c>
      <c r="I569" s="76">
        <v>6000.14</v>
      </c>
    </row>
    <row r="570" spans="1:10" x14ac:dyDescent="0.25">
      <c r="A570" s="69">
        <v>45199</v>
      </c>
      <c r="B570" s="70" t="s">
        <v>2826</v>
      </c>
      <c r="C570" s="70" t="s">
        <v>2827</v>
      </c>
      <c r="D570" s="70" t="s">
        <v>1067</v>
      </c>
      <c r="E570" s="73" t="s">
        <v>274</v>
      </c>
      <c r="F570" s="71">
        <v>-9.5</v>
      </c>
      <c r="G570" s="71"/>
      <c r="H570" s="72">
        <f t="shared" si="8"/>
        <v>28752.910000000214</v>
      </c>
      <c r="I570" s="76">
        <v>6400.02</v>
      </c>
    </row>
    <row r="571" spans="1:10" x14ac:dyDescent="0.25">
      <c r="A571" s="69">
        <v>45199</v>
      </c>
      <c r="B571" s="70" t="s">
        <v>2828</v>
      </c>
      <c r="C571" s="70" t="s">
        <v>2829</v>
      </c>
      <c r="D571" s="70" t="s">
        <v>2830</v>
      </c>
      <c r="E571" s="73" t="s">
        <v>274</v>
      </c>
      <c r="F571" s="71">
        <v>-15</v>
      </c>
      <c r="G571" s="71"/>
      <c r="H571" s="72">
        <f t="shared" si="8"/>
        <v>28767.910000000214</v>
      </c>
      <c r="I571" s="76">
        <v>6900.01</v>
      </c>
    </row>
    <row r="572" spans="1:10" x14ac:dyDescent="0.25">
      <c r="A572" s="69">
        <v>45199</v>
      </c>
      <c r="B572" s="70" t="s">
        <v>2831</v>
      </c>
      <c r="C572" s="70" t="s">
        <v>31</v>
      </c>
      <c r="D572" s="70" t="s">
        <v>2333</v>
      </c>
      <c r="E572" s="73" t="s">
        <v>274</v>
      </c>
      <c r="F572" s="71">
        <v>-410.42</v>
      </c>
      <c r="G572" s="71"/>
      <c r="H572" s="72">
        <f t="shared" si="8"/>
        <v>29178.330000000213</v>
      </c>
      <c r="I572" s="76">
        <v>6010.04</v>
      </c>
      <c r="J572" t="s">
        <v>780</v>
      </c>
    </row>
    <row r="573" spans="1:10" x14ac:dyDescent="0.25">
      <c r="A573" s="69">
        <v>45201</v>
      </c>
      <c r="B573" s="70">
        <v>3150</v>
      </c>
      <c r="C573" s="70" t="s">
        <v>624</v>
      </c>
      <c r="D573" s="70" t="s">
        <v>2799</v>
      </c>
      <c r="E573" s="73" t="s">
        <v>274</v>
      </c>
      <c r="F573" s="71">
        <v>108.13</v>
      </c>
      <c r="G573" s="71"/>
      <c r="H573" s="72">
        <f t="shared" si="8"/>
        <v>29070.200000000212</v>
      </c>
      <c r="I573" s="76">
        <v>6000.04</v>
      </c>
    </row>
    <row r="574" spans="1:10" x14ac:dyDescent="0.25">
      <c r="A574" s="69">
        <v>45209</v>
      </c>
      <c r="B574" s="70">
        <v>3151</v>
      </c>
      <c r="C574" s="70" t="s">
        <v>2586</v>
      </c>
      <c r="D574" s="70" t="s">
        <v>2608</v>
      </c>
      <c r="E574" s="73" t="s">
        <v>274</v>
      </c>
      <c r="F574" s="71">
        <v>560</v>
      </c>
      <c r="G574" s="71"/>
      <c r="H574" s="72">
        <f t="shared" si="8"/>
        <v>28510.200000000212</v>
      </c>
      <c r="I574" s="76">
        <v>6700.07</v>
      </c>
    </row>
    <row r="575" spans="1:10" x14ac:dyDescent="0.25">
      <c r="A575" s="69">
        <v>45209</v>
      </c>
      <c r="B575" s="70" t="s">
        <v>34</v>
      </c>
      <c r="C575" s="70" t="s">
        <v>2850</v>
      </c>
      <c r="D575" s="70" t="s">
        <v>370</v>
      </c>
      <c r="E575" s="73" t="s">
        <v>274</v>
      </c>
      <c r="F575" s="71"/>
      <c r="G575" s="71">
        <v>800</v>
      </c>
      <c r="H575" s="72">
        <f t="shared" si="8"/>
        <v>29310.200000000212</v>
      </c>
      <c r="I575" s="76">
        <v>4500.01</v>
      </c>
    </row>
    <row r="576" spans="1:10" x14ac:dyDescent="0.25">
      <c r="A576" s="69">
        <v>45215</v>
      </c>
      <c r="B576" s="70">
        <v>3152</v>
      </c>
      <c r="C576" s="70" t="s">
        <v>94</v>
      </c>
      <c r="D576" s="70"/>
      <c r="E576" s="73" t="s">
        <v>274</v>
      </c>
      <c r="F576" s="71"/>
      <c r="G576" s="71"/>
      <c r="H576" s="72">
        <f t="shared" si="8"/>
        <v>29310.200000000212</v>
      </c>
      <c r="I576" s="76"/>
    </row>
    <row r="577" spans="1:10" x14ac:dyDescent="0.25">
      <c r="A577" s="69">
        <v>45215</v>
      </c>
      <c r="B577" s="70">
        <v>3153</v>
      </c>
      <c r="C577" s="70" t="s">
        <v>2832</v>
      </c>
      <c r="D577" s="70" t="s">
        <v>2833</v>
      </c>
      <c r="E577" s="73" t="s">
        <v>274</v>
      </c>
      <c r="F577" s="71">
        <v>5700</v>
      </c>
      <c r="G577" s="71"/>
      <c r="H577" s="72">
        <f t="shared" si="8"/>
        <v>23610.200000000212</v>
      </c>
      <c r="I577" s="76">
        <v>6400.05</v>
      </c>
    </row>
    <row r="578" spans="1:10" x14ac:dyDescent="0.25">
      <c r="A578" s="69">
        <v>45216</v>
      </c>
      <c r="B578" s="70" t="s">
        <v>34</v>
      </c>
      <c r="C578" s="70" t="s">
        <v>2834</v>
      </c>
      <c r="D578" s="70" t="s">
        <v>359</v>
      </c>
      <c r="E578" s="73" t="s">
        <v>274</v>
      </c>
      <c r="F578" s="71"/>
      <c r="G578" s="71">
        <v>175</v>
      </c>
      <c r="H578" s="72">
        <f t="shared" si="8"/>
        <v>23785.200000000212</v>
      </c>
      <c r="I578" s="76">
        <v>4200.0200000000004</v>
      </c>
    </row>
    <row r="579" spans="1:10" x14ac:dyDescent="0.25">
      <c r="A579" s="69">
        <v>45216</v>
      </c>
      <c r="B579" s="70" t="s">
        <v>2835</v>
      </c>
      <c r="C579" s="70" t="s">
        <v>11</v>
      </c>
      <c r="D579" s="70" t="s">
        <v>2836</v>
      </c>
      <c r="E579" s="73" t="s">
        <v>274</v>
      </c>
      <c r="F579" s="71">
        <v>50</v>
      </c>
      <c r="G579" s="71"/>
      <c r="H579" s="72">
        <f t="shared" si="8"/>
        <v>23735.200000000212</v>
      </c>
      <c r="I579" s="76">
        <v>6700.04</v>
      </c>
    </row>
    <row r="580" spans="1:10" x14ac:dyDescent="0.25">
      <c r="A580" s="69"/>
      <c r="B580" s="70"/>
      <c r="C580" s="70"/>
      <c r="D580" s="70" t="s">
        <v>2837</v>
      </c>
      <c r="E580" s="73" t="s">
        <v>274</v>
      </c>
      <c r="F580" s="71">
        <v>100</v>
      </c>
      <c r="G580" s="71"/>
      <c r="H580" s="72">
        <f t="shared" si="8"/>
        <v>23635.200000000212</v>
      </c>
      <c r="I580" s="76">
        <v>6700.04</v>
      </c>
    </row>
    <row r="581" spans="1:10" x14ac:dyDescent="0.25">
      <c r="A581" s="69"/>
      <c r="B581" s="70"/>
      <c r="C581" s="70"/>
      <c r="D581" s="70" t="s">
        <v>2838</v>
      </c>
      <c r="E581" s="73" t="s">
        <v>274</v>
      </c>
      <c r="F581" s="71">
        <v>100</v>
      </c>
      <c r="G581" s="71"/>
      <c r="H581" s="72">
        <f t="shared" si="8"/>
        <v>23535.200000000212</v>
      </c>
      <c r="I581" s="76">
        <v>6700.04</v>
      </c>
    </row>
    <row r="582" spans="1:10" x14ac:dyDescent="0.25">
      <c r="A582" s="69"/>
      <c r="B582" s="70"/>
      <c r="C582" s="70"/>
      <c r="D582" s="70" t="s">
        <v>2839</v>
      </c>
      <c r="E582" s="73" t="s">
        <v>274</v>
      </c>
      <c r="F582" s="71">
        <v>100</v>
      </c>
      <c r="G582" s="71"/>
      <c r="H582" s="72">
        <f t="shared" si="8"/>
        <v>23435.200000000212</v>
      </c>
      <c r="I582" s="76">
        <v>6700.04</v>
      </c>
    </row>
    <row r="583" spans="1:10" x14ac:dyDescent="0.25">
      <c r="A583" s="69"/>
      <c r="B583" s="70"/>
      <c r="C583" s="70"/>
      <c r="D583" s="70" t="s">
        <v>399</v>
      </c>
      <c r="E583" s="73" t="s">
        <v>274</v>
      </c>
      <c r="F583" s="71">
        <v>151.5</v>
      </c>
      <c r="G583" s="71"/>
      <c r="H583" s="72">
        <f t="shared" ref="H583:H618" si="9">SUM(H582-F583+G583)</f>
        <v>23283.700000000212</v>
      </c>
      <c r="I583" s="76">
        <v>6000.17</v>
      </c>
    </row>
    <row r="584" spans="1:10" x14ac:dyDescent="0.25">
      <c r="A584" s="69"/>
      <c r="B584" s="70"/>
      <c r="C584" s="70"/>
      <c r="D584" s="70" t="s">
        <v>2840</v>
      </c>
      <c r="E584" s="73" t="s">
        <v>274</v>
      </c>
      <c r="F584" s="71">
        <v>100</v>
      </c>
      <c r="G584" s="71"/>
      <c r="H584" s="72">
        <f t="shared" si="9"/>
        <v>23183.700000000212</v>
      </c>
      <c r="I584" s="76">
        <v>6900.03</v>
      </c>
      <c r="J584" s="16">
        <f>SUM(F579:F584)</f>
        <v>601.5</v>
      </c>
    </row>
    <row r="585" spans="1:10" x14ac:dyDescent="0.25">
      <c r="A585" s="69">
        <v>45216</v>
      </c>
      <c r="B585" s="70" t="s">
        <v>2841</v>
      </c>
      <c r="C585" s="70" t="s">
        <v>11</v>
      </c>
      <c r="D585" s="70" t="s">
        <v>2018</v>
      </c>
      <c r="E585" s="73" t="s">
        <v>274</v>
      </c>
      <c r="F585" s="71">
        <v>6.39</v>
      </c>
      <c r="G585" s="71"/>
      <c r="H585" s="72">
        <f t="shared" si="9"/>
        <v>23177.310000000212</v>
      </c>
      <c r="I585" s="76">
        <v>6700.04</v>
      </c>
    </row>
    <row r="586" spans="1:10" x14ac:dyDescent="0.25">
      <c r="A586" s="69"/>
      <c r="B586" s="70"/>
      <c r="C586" s="70"/>
      <c r="D586" s="70" t="s">
        <v>1042</v>
      </c>
      <c r="E586" s="73" t="s">
        <v>274</v>
      </c>
      <c r="F586" s="71">
        <v>85</v>
      </c>
      <c r="G586" s="71"/>
      <c r="H586" s="72">
        <f t="shared" si="9"/>
        <v>23092.310000000212</v>
      </c>
      <c r="I586" s="76">
        <v>6700.01</v>
      </c>
    </row>
    <row r="587" spans="1:10" x14ac:dyDescent="0.25">
      <c r="A587" s="69"/>
      <c r="B587" s="70"/>
      <c r="C587" s="70"/>
      <c r="D587" s="70" t="s">
        <v>1042</v>
      </c>
      <c r="E587" s="73" t="s">
        <v>274</v>
      </c>
      <c r="F587" s="71">
        <v>86.8</v>
      </c>
      <c r="G587" s="71"/>
      <c r="H587" s="72">
        <f t="shared" si="9"/>
        <v>23005.510000000213</v>
      </c>
      <c r="I587" s="76">
        <v>6700.01</v>
      </c>
    </row>
    <row r="588" spans="1:10" x14ac:dyDescent="0.25">
      <c r="A588" s="69"/>
      <c r="B588" s="70"/>
      <c r="C588" s="70"/>
      <c r="D588" s="70" t="s">
        <v>2531</v>
      </c>
      <c r="E588" s="73" t="s">
        <v>274</v>
      </c>
      <c r="F588" s="71">
        <v>7.85</v>
      </c>
      <c r="G588" s="71"/>
      <c r="H588" s="72">
        <f t="shared" si="9"/>
        <v>22997.660000000214</v>
      </c>
      <c r="I588" s="76">
        <v>6000.17</v>
      </c>
    </row>
    <row r="589" spans="1:10" x14ac:dyDescent="0.25">
      <c r="A589" s="69"/>
      <c r="B589" s="70"/>
      <c r="C589" s="70"/>
      <c r="D589" s="70" t="s">
        <v>2842</v>
      </c>
      <c r="E589" s="73" t="s">
        <v>274</v>
      </c>
      <c r="F589" s="71">
        <v>1395</v>
      </c>
      <c r="G589" s="71"/>
      <c r="H589" s="72">
        <f t="shared" si="9"/>
        <v>21602.660000000214</v>
      </c>
      <c r="I589" s="76">
        <v>6900.01</v>
      </c>
    </row>
    <row r="590" spans="1:10" x14ac:dyDescent="0.25">
      <c r="A590" s="69"/>
      <c r="B590" s="70"/>
      <c r="C590" s="70"/>
      <c r="D590" s="70" t="s">
        <v>2535</v>
      </c>
      <c r="E590" s="73" t="s">
        <v>274</v>
      </c>
      <c r="F590" s="71">
        <v>7.11</v>
      </c>
      <c r="G590" s="71"/>
      <c r="H590" s="72">
        <f t="shared" si="9"/>
        <v>21595.550000000214</v>
      </c>
      <c r="I590" s="76">
        <v>6000.14</v>
      </c>
      <c r="J590" s="16">
        <f>SUM(F585:F590)</f>
        <v>1588.1499999999999</v>
      </c>
    </row>
    <row r="591" spans="1:10" x14ac:dyDescent="0.25">
      <c r="A591" s="69">
        <v>45217</v>
      </c>
      <c r="B591" s="70" t="s">
        <v>34</v>
      </c>
      <c r="C591" s="70" t="s">
        <v>1208</v>
      </c>
      <c r="D591" s="70" t="s">
        <v>359</v>
      </c>
      <c r="E591" s="73" t="s">
        <v>274</v>
      </c>
      <c r="F591" s="71"/>
      <c r="G591" s="71">
        <v>175</v>
      </c>
      <c r="H591" s="72">
        <f t="shared" si="9"/>
        <v>21770.550000000214</v>
      </c>
      <c r="I591" s="76">
        <v>4200.0200000000004</v>
      </c>
    </row>
    <row r="592" spans="1:10" x14ac:dyDescent="0.25">
      <c r="A592" s="69">
        <v>45218</v>
      </c>
      <c r="B592" s="70">
        <v>3154</v>
      </c>
      <c r="C592" s="70" t="s">
        <v>97</v>
      </c>
      <c r="D592" s="70" t="s">
        <v>2843</v>
      </c>
      <c r="E592" s="73" t="s">
        <v>274</v>
      </c>
      <c r="F592" s="71">
        <v>2400</v>
      </c>
      <c r="G592" s="71"/>
      <c r="H592" s="72">
        <f t="shared" si="9"/>
        <v>19370.550000000214</v>
      </c>
      <c r="I592" s="76">
        <v>7300.07</v>
      </c>
    </row>
    <row r="593" spans="1:10" x14ac:dyDescent="0.25">
      <c r="A593" s="69">
        <v>45218</v>
      </c>
      <c r="B593" s="70">
        <v>3155</v>
      </c>
      <c r="C593" s="70" t="s">
        <v>14</v>
      </c>
      <c r="D593" s="70" t="s">
        <v>670</v>
      </c>
      <c r="E593" s="73" t="s">
        <v>274</v>
      </c>
      <c r="F593" s="71">
        <v>2400</v>
      </c>
      <c r="G593" s="71"/>
      <c r="H593" s="72">
        <f t="shared" si="9"/>
        <v>16970.550000000214</v>
      </c>
      <c r="I593" s="76">
        <v>7300.07</v>
      </c>
    </row>
    <row r="594" spans="1:10" x14ac:dyDescent="0.25">
      <c r="A594" s="69">
        <v>45218</v>
      </c>
      <c r="B594" s="70">
        <v>3156</v>
      </c>
      <c r="C594" s="70" t="s">
        <v>252</v>
      </c>
      <c r="D594" s="70" t="s">
        <v>2844</v>
      </c>
      <c r="E594" s="73" t="s">
        <v>274</v>
      </c>
      <c r="F594" s="71">
        <v>2400</v>
      </c>
      <c r="G594" s="71"/>
      <c r="H594" s="72">
        <f t="shared" si="9"/>
        <v>14570.550000000214</v>
      </c>
      <c r="I594" s="76">
        <v>7300.07</v>
      </c>
    </row>
    <row r="595" spans="1:10" x14ac:dyDescent="0.25">
      <c r="A595" s="69">
        <v>45223</v>
      </c>
      <c r="B595" s="70" t="s">
        <v>34</v>
      </c>
      <c r="C595" s="70" t="s">
        <v>2845</v>
      </c>
      <c r="D595" s="70" t="s">
        <v>2846</v>
      </c>
      <c r="E595" s="73" t="s">
        <v>274</v>
      </c>
      <c r="F595" s="71"/>
      <c r="G595" s="71">
        <v>381.55</v>
      </c>
      <c r="H595" s="72">
        <f t="shared" si="9"/>
        <v>14952.100000000213</v>
      </c>
      <c r="I595" s="76">
        <v>7990.01</v>
      </c>
    </row>
    <row r="596" spans="1:10" x14ac:dyDescent="0.25">
      <c r="A596" s="69">
        <v>45224</v>
      </c>
      <c r="B596" s="70">
        <v>3157</v>
      </c>
      <c r="C596" s="70" t="s">
        <v>149</v>
      </c>
      <c r="D596" s="70" t="s">
        <v>2847</v>
      </c>
      <c r="E596" s="73" t="s">
        <v>274</v>
      </c>
      <c r="F596" s="71">
        <v>350</v>
      </c>
      <c r="G596" s="71"/>
      <c r="H596" s="72">
        <f t="shared" si="9"/>
        <v>14602.100000000213</v>
      </c>
      <c r="I596" s="76">
        <v>6000.14</v>
      </c>
    </row>
    <row r="597" spans="1:10" x14ac:dyDescent="0.25">
      <c r="A597" s="69">
        <v>45224</v>
      </c>
      <c r="B597" s="70" t="s">
        <v>34</v>
      </c>
      <c r="C597" s="70" t="s">
        <v>490</v>
      </c>
      <c r="D597" s="70" t="s">
        <v>359</v>
      </c>
      <c r="E597" s="73" t="s">
        <v>274</v>
      </c>
      <c r="F597" s="71"/>
      <c r="G597" s="71">
        <v>175</v>
      </c>
      <c r="H597" s="72">
        <f t="shared" si="9"/>
        <v>14777.100000000213</v>
      </c>
      <c r="I597" s="76">
        <v>4200.0200000000004</v>
      </c>
    </row>
    <row r="598" spans="1:10" x14ac:dyDescent="0.25">
      <c r="A598" s="69">
        <v>45229</v>
      </c>
      <c r="B598" s="70">
        <v>3158</v>
      </c>
      <c r="C598" s="70" t="s">
        <v>624</v>
      </c>
      <c r="D598" s="70" t="s">
        <v>2799</v>
      </c>
      <c r="E598" s="73" t="s">
        <v>274</v>
      </c>
      <c r="F598" s="71">
        <v>108.82</v>
      </c>
      <c r="G598" s="71"/>
      <c r="H598" s="72">
        <f t="shared" si="9"/>
        <v>14668.280000000213</v>
      </c>
      <c r="I598" s="76">
        <v>6000.04</v>
      </c>
    </row>
    <row r="599" spans="1:10" x14ac:dyDescent="0.25">
      <c r="A599" s="69">
        <v>45229</v>
      </c>
      <c r="B599" s="70" t="s">
        <v>2542</v>
      </c>
      <c r="C599" s="70" t="s">
        <v>404</v>
      </c>
      <c r="D599" s="70" t="s">
        <v>2543</v>
      </c>
      <c r="E599" s="73" t="s">
        <v>274</v>
      </c>
      <c r="F599" s="71">
        <v>2</v>
      </c>
      <c r="G599" s="71"/>
      <c r="H599" s="72">
        <f t="shared" si="9"/>
        <v>14666.280000000213</v>
      </c>
      <c r="I599" s="76">
        <v>6000.11</v>
      </c>
    </row>
    <row r="600" spans="1:10" x14ac:dyDescent="0.25">
      <c r="A600" s="69">
        <v>45230</v>
      </c>
      <c r="B600" s="70" t="s">
        <v>16</v>
      </c>
      <c r="C600" s="70" t="s">
        <v>382</v>
      </c>
      <c r="D600" s="70" t="s">
        <v>2848</v>
      </c>
      <c r="E600" s="73" t="s">
        <v>274</v>
      </c>
      <c r="F600" s="71">
        <v>10238.18</v>
      </c>
      <c r="G600" s="71"/>
      <c r="H600" s="72">
        <f t="shared" si="9"/>
        <v>4428.1000000002132</v>
      </c>
      <c r="I600" s="76">
        <v>7990.03</v>
      </c>
    </row>
    <row r="601" spans="1:10" x14ac:dyDescent="0.25">
      <c r="A601" s="69">
        <v>45230</v>
      </c>
      <c r="B601" s="70" t="s">
        <v>16</v>
      </c>
      <c r="C601" s="70" t="s">
        <v>1335</v>
      </c>
      <c r="D601" s="70" t="s">
        <v>2849</v>
      </c>
      <c r="E601" s="73" t="s">
        <v>274</v>
      </c>
      <c r="F601" s="71">
        <v>1070.6600000000001</v>
      </c>
      <c r="G601" s="71"/>
      <c r="H601" s="72">
        <f t="shared" si="9"/>
        <v>3357.4400000002133</v>
      </c>
      <c r="I601" s="76">
        <v>7990.05</v>
      </c>
      <c r="J601" t="s">
        <v>780</v>
      </c>
    </row>
    <row r="602" spans="1:10" x14ac:dyDescent="0.25">
      <c r="A602" s="69">
        <v>45233</v>
      </c>
      <c r="B602" s="70" t="s">
        <v>34</v>
      </c>
      <c r="C602" s="70" t="s">
        <v>31</v>
      </c>
      <c r="D602" s="70" t="s">
        <v>2851</v>
      </c>
      <c r="E602" s="73" t="s">
        <v>274</v>
      </c>
      <c r="F602" s="71"/>
      <c r="G602" s="71">
        <v>601.32000000000005</v>
      </c>
      <c r="H602" s="72">
        <f t="shared" si="9"/>
        <v>3958.7600000002135</v>
      </c>
      <c r="I602" s="76">
        <v>4900.05</v>
      </c>
    </row>
    <row r="603" spans="1:10" x14ac:dyDescent="0.25">
      <c r="A603" s="69">
        <v>45236</v>
      </c>
      <c r="B603" s="70" t="s">
        <v>34</v>
      </c>
      <c r="C603" s="70" t="s">
        <v>2852</v>
      </c>
      <c r="D603" s="70" t="s">
        <v>370</v>
      </c>
      <c r="E603" s="73" t="s">
        <v>274</v>
      </c>
      <c r="F603" s="71"/>
      <c r="G603" s="71">
        <v>800</v>
      </c>
      <c r="H603" s="72">
        <f t="shared" si="9"/>
        <v>4758.760000000213</v>
      </c>
      <c r="I603" s="76">
        <v>4500.01</v>
      </c>
    </row>
    <row r="604" spans="1:10" x14ac:dyDescent="0.25">
      <c r="A604" s="69"/>
      <c r="B604" s="70"/>
      <c r="C604" s="70" t="s">
        <v>2845</v>
      </c>
      <c r="D604" s="70" t="s">
        <v>2853</v>
      </c>
      <c r="E604" s="73" t="s">
        <v>274</v>
      </c>
      <c r="F604" s="71"/>
      <c r="G604" s="71">
        <v>573.02</v>
      </c>
      <c r="H604" s="72">
        <f t="shared" si="9"/>
        <v>5331.7800000002135</v>
      </c>
      <c r="I604" s="76">
        <v>6010.04</v>
      </c>
    </row>
    <row r="605" spans="1:10" x14ac:dyDescent="0.25">
      <c r="A605" s="69">
        <v>45240</v>
      </c>
      <c r="B605" s="70" t="s">
        <v>2854</v>
      </c>
      <c r="C605" s="70" t="s">
        <v>2561</v>
      </c>
      <c r="D605" s="70" t="s">
        <v>590</v>
      </c>
      <c r="E605" s="73" t="s">
        <v>274</v>
      </c>
      <c r="F605" s="71">
        <v>-30</v>
      </c>
      <c r="G605" s="71"/>
      <c r="H605" s="72">
        <f t="shared" si="9"/>
        <v>5361.7800000002135</v>
      </c>
      <c r="I605" s="76">
        <v>7400.04</v>
      </c>
    </row>
    <row r="606" spans="1:10" x14ac:dyDescent="0.25">
      <c r="A606" s="69">
        <v>45240</v>
      </c>
      <c r="B606" s="70">
        <v>3159</v>
      </c>
      <c r="C606" s="70" t="s">
        <v>2561</v>
      </c>
      <c r="D606" s="70" t="s">
        <v>590</v>
      </c>
      <c r="E606" s="73" t="s">
        <v>274</v>
      </c>
      <c r="F606" s="71">
        <v>30</v>
      </c>
      <c r="G606" s="71"/>
      <c r="H606" s="72">
        <f t="shared" si="9"/>
        <v>5331.7800000002135</v>
      </c>
      <c r="I606" s="76">
        <v>7400.04</v>
      </c>
    </row>
    <row r="607" spans="1:10" x14ac:dyDescent="0.25">
      <c r="A607" s="69">
        <v>45247</v>
      </c>
      <c r="B607" s="70" t="s">
        <v>34</v>
      </c>
      <c r="C607" s="70" t="s">
        <v>1980</v>
      </c>
      <c r="D607" s="70" t="s">
        <v>888</v>
      </c>
      <c r="E607" s="73" t="s">
        <v>274</v>
      </c>
      <c r="F607" s="71"/>
      <c r="G607" s="71">
        <v>17</v>
      </c>
      <c r="H607" s="72">
        <f t="shared" si="9"/>
        <v>5348.7800000002135</v>
      </c>
      <c r="I607" s="76">
        <v>4900.1000000000004</v>
      </c>
    </row>
    <row r="608" spans="1:10" x14ac:dyDescent="0.25">
      <c r="A608" s="69"/>
      <c r="B608" s="70"/>
      <c r="C608" s="70" t="s">
        <v>1738</v>
      </c>
      <c r="D608" s="70" t="s">
        <v>2855</v>
      </c>
      <c r="E608" s="73" t="s">
        <v>274</v>
      </c>
      <c r="F608" s="71"/>
      <c r="G608" s="71">
        <v>25</v>
      </c>
      <c r="H608" s="72">
        <f t="shared" si="9"/>
        <v>5373.7800000002135</v>
      </c>
      <c r="I608" s="76">
        <v>6700.04</v>
      </c>
    </row>
    <row r="609" spans="1:10" x14ac:dyDescent="0.25">
      <c r="A609" s="69">
        <v>45247</v>
      </c>
      <c r="B609" s="70">
        <v>3160</v>
      </c>
      <c r="C609" s="70" t="s">
        <v>94</v>
      </c>
      <c r="D609" s="70"/>
      <c r="E609" s="73" t="s">
        <v>274</v>
      </c>
      <c r="F609" s="71"/>
      <c r="G609" s="71"/>
      <c r="H609" s="72">
        <f t="shared" si="9"/>
        <v>5373.7800000002135</v>
      </c>
      <c r="I609" s="76">
        <v>6700.02</v>
      </c>
    </row>
    <row r="610" spans="1:10" x14ac:dyDescent="0.25">
      <c r="A610" s="69">
        <v>45247</v>
      </c>
      <c r="B610" s="70">
        <v>3161</v>
      </c>
      <c r="C610" s="70" t="s">
        <v>11</v>
      </c>
      <c r="D610" s="70" t="s">
        <v>2856</v>
      </c>
      <c r="E610" s="73" t="s">
        <v>274</v>
      </c>
      <c r="F610" s="71">
        <v>100</v>
      </c>
      <c r="G610" s="71"/>
      <c r="H610" s="72">
        <f t="shared" si="9"/>
        <v>5273.7800000002135</v>
      </c>
      <c r="I610" s="76">
        <v>6900.01</v>
      </c>
      <c r="J610" t="s">
        <v>2861</v>
      </c>
    </row>
    <row r="611" spans="1:10" x14ac:dyDescent="0.25">
      <c r="A611" s="69"/>
      <c r="B611" s="70"/>
      <c r="C611" s="70" t="s">
        <v>2857</v>
      </c>
      <c r="D611" s="70" t="s">
        <v>2858</v>
      </c>
      <c r="E611" s="73" t="s">
        <v>274</v>
      </c>
      <c r="F611" s="71">
        <v>6</v>
      </c>
      <c r="G611" s="71"/>
      <c r="H611" s="72">
        <f t="shared" si="9"/>
        <v>5267.7800000002135</v>
      </c>
      <c r="I611" s="76">
        <v>6900.01</v>
      </c>
    </row>
    <row r="612" spans="1:10" x14ac:dyDescent="0.25">
      <c r="A612" s="69">
        <v>45247</v>
      </c>
      <c r="B612" s="70">
        <v>3162</v>
      </c>
      <c r="C612" s="70" t="s">
        <v>94</v>
      </c>
      <c r="D612" s="70"/>
      <c r="E612" s="73" t="s">
        <v>274</v>
      </c>
      <c r="F612" s="71"/>
      <c r="G612" s="71"/>
      <c r="H612" s="72">
        <f t="shared" si="9"/>
        <v>5267.7800000002135</v>
      </c>
      <c r="I612" s="76"/>
    </row>
    <row r="613" spans="1:10" x14ac:dyDescent="0.25">
      <c r="A613" s="69">
        <v>45247</v>
      </c>
      <c r="B613" s="70">
        <v>3163</v>
      </c>
      <c r="C613" s="70" t="s">
        <v>11</v>
      </c>
      <c r="D613" s="70" t="s">
        <v>2009</v>
      </c>
      <c r="E613" s="73" t="s">
        <v>274</v>
      </c>
      <c r="F613" s="71">
        <v>131.99</v>
      </c>
      <c r="G613" s="71"/>
      <c r="H613" s="72">
        <f t="shared" si="9"/>
        <v>5135.7900000002137</v>
      </c>
      <c r="I613" s="76">
        <v>6000.05</v>
      </c>
    </row>
    <row r="614" spans="1:10" x14ac:dyDescent="0.25">
      <c r="A614" s="69">
        <v>45260</v>
      </c>
      <c r="B614" s="70">
        <v>3164</v>
      </c>
      <c r="C614" s="70" t="s">
        <v>624</v>
      </c>
      <c r="D614" s="70" t="s">
        <v>2799</v>
      </c>
      <c r="E614" s="73" t="s">
        <v>274</v>
      </c>
      <c r="F614" s="71">
        <v>108.82</v>
      </c>
      <c r="G614" s="71"/>
      <c r="H614" s="72">
        <f t="shared" si="9"/>
        <v>5026.970000000214</v>
      </c>
      <c r="I614" s="76">
        <v>6000.04</v>
      </c>
    </row>
    <row r="615" spans="1:10" x14ac:dyDescent="0.25">
      <c r="A615" s="69">
        <v>45260</v>
      </c>
      <c r="B615" s="70" t="s">
        <v>2542</v>
      </c>
      <c r="C615" s="70" t="s">
        <v>404</v>
      </c>
      <c r="D615" s="70" t="s">
        <v>2543</v>
      </c>
      <c r="E615" s="73" t="s">
        <v>274</v>
      </c>
      <c r="F615" s="71">
        <v>2</v>
      </c>
      <c r="G615" s="71"/>
      <c r="H615" s="72">
        <f t="shared" si="9"/>
        <v>5024.970000000214</v>
      </c>
      <c r="I615" s="76">
        <v>6000.11</v>
      </c>
      <c r="J615" t="s">
        <v>780</v>
      </c>
    </row>
    <row r="616" spans="1:10" x14ac:dyDescent="0.25">
      <c r="A616" s="69">
        <v>45278</v>
      </c>
      <c r="B616" s="70">
        <v>3165</v>
      </c>
      <c r="C616" s="70" t="s">
        <v>95</v>
      </c>
      <c r="D616" s="70" t="s">
        <v>2859</v>
      </c>
      <c r="E616" s="73" t="s">
        <v>274</v>
      </c>
      <c r="F616" s="71">
        <v>95</v>
      </c>
      <c r="G616" s="71"/>
      <c r="H616" s="72">
        <f t="shared" si="9"/>
        <v>4929.970000000214</v>
      </c>
      <c r="I616" s="76">
        <v>6000.08</v>
      </c>
    </row>
    <row r="617" spans="1:10" x14ac:dyDescent="0.25">
      <c r="A617" s="69">
        <v>45279</v>
      </c>
      <c r="B617" s="70">
        <v>3166</v>
      </c>
      <c r="C617" s="70" t="s">
        <v>11</v>
      </c>
      <c r="D617" s="70" t="s">
        <v>2860</v>
      </c>
      <c r="E617" s="73" t="s">
        <v>274</v>
      </c>
      <c r="F617" s="71">
        <v>433.33</v>
      </c>
      <c r="G617" s="71"/>
      <c r="H617" s="72">
        <f t="shared" si="9"/>
        <v>4496.6400000002141</v>
      </c>
      <c r="I617" s="76">
        <v>6000.05</v>
      </c>
    </row>
    <row r="618" spans="1:10" x14ac:dyDescent="0.25">
      <c r="A618" s="69">
        <v>45288</v>
      </c>
      <c r="B618" s="70" t="s">
        <v>2542</v>
      </c>
      <c r="C618" s="70" t="s">
        <v>404</v>
      </c>
      <c r="D618" s="70" t="s">
        <v>2543</v>
      </c>
      <c r="E618" s="73" t="s">
        <v>274</v>
      </c>
      <c r="F618" s="71">
        <v>2</v>
      </c>
      <c r="G618" s="71"/>
      <c r="H618" s="72">
        <f t="shared" si="9"/>
        <v>4494.6400000002141</v>
      </c>
      <c r="I618" s="76">
        <v>6000.11</v>
      </c>
      <c r="J618" t="s">
        <v>780</v>
      </c>
    </row>
    <row r="619" spans="1:10" x14ac:dyDescent="0.25">
      <c r="A619" s="69"/>
      <c r="B619" s="70"/>
      <c r="C619" s="70"/>
      <c r="D619" s="70"/>
      <c r="E619" s="73"/>
      <c r="F619" s="71"/>
      <c r="G619" s="71"/>
      <c r="H619" s="72"/>
      <c r="I619" s="76"/>
    </row>
    <row r="620" spans="1:10" x14ac:dyDescent="0.25">
      <c r="A620" s="69"/>
      <c r="B620" s="70"/>
      <c r="C620" s="70"/>
      <c r="D620" s="70"/>
      <c r="E620" s="73"/>
      <c r="F620" s="71"/>
      <c r="G620" s="71"/>
      <c r="H620" s="72"/>
      <c r="I620" s="76"/>
    </row>
    <row r="621" spans="1:10" x14ac:dyDescent="0.25">
      <c r="A621" s="69"/>
      <c r="B621" s="70"/>
      <c r="C621" s="70"/>
      <c r="D621" s="70"/>
      <c r="E621" s="73"/>
      <c r="F621" s="71"/>
      <c r="G621" s="71"/>
      <c r="H621" s="72"/>
      <c r="I621" s="76"/>
    </row>
    <row r="622" spans="1:10" x14ac:dyDescent="0.25">
      <c r="A622" s="69"/>
      <c r="B622" s="70"/>
      <c r="C622" s="70"/>
      <c r="D622" s="70"/>
      <c r="E622" s="73"/>
      <c r="F622" s="71"/>
      <c r="G622" s="71"/>
      <c r="H622" s="72"/>
      <c r="I622" s="76"/>
    </row>
    <row r="623" spans="1:10" x14ac:dyDescent="0.25">
      <c r="A623" s="69"/>
      <c r="B623" s="70"/>
      <c r="C623" s="70"/>
      <c r="D623" s="70"/>
      <c r="E623" s="73"/>
      <c r="F623" s="71"/>
      <c r="G623" s="71"/>
      <c r="H623" s="72"/>
      <c r="I623" s="76"/>
    </row>
    <row r="624" spans="1:10" x14ac:dyDescent="0.25">
      <c r="A624" s="69"/>
      <c r="B624" s="70"/>
      <c r="C624" s="70"/>
      <c r="D624" s="70"/>
      <c r="E624" s="73"/>
      <c r="F624" s="71"/>
      <c r="G624" s="71"/>
      <c r="H624" s="72"/>
      <c r="I624" s="76"/>
    </row>
    <row r="625" spans="1:9" x14ac:dyDescent="0.25">
      <c r="A625" s="69"/>
      <c r="B625" s="70"/>
      <c r="C625" s="70"/>
      <c r="D625" s="70"/>
      <c r="E625" s="73"/>
      <c r="F625" s="71"/>
      <c r="G625" s="71"/>
      <c r="H625" s="72"/>
      <c r="I625" s="76"/>
    </row>
    <row r="626" spans="1:9" x14ac:dyDescent="0.25">
      <c r="A626" s="69"/>
      <c r="B626" s="70"/>
      <c r="C626" s="70"/>
      <c r="D626" s="70"/>
      <c r="E626" s="73"/>
      <c r="F626" s="71"/>
      <c r="G626" s="71"/>
      <c r="H626" s="72"/>
      <c r="I626" s="76"/>
    </row>
    <row r="627" spans="1:9" x14ac:dyDescent="0.25">
      <c r="A627" s="69"/>
      <c r="B627" s="70"/>
      <c r="C627" s="70"/>
      <c r="D627" s="70"/>
      <c r="E627" s="73"/>
      <c r="F627" s="71"/>
      <c r="G627" s="71"/>
      <c r="H627" s="72"/>
      <c r="I627" s="76"/>
    </row>
    <row r="628" spans="1:9" x14ac:dyDescent="0.25">
      <c r="A628" s="69"/>
      <c r="B628" s="70"/>
      <c r="C628" s="70"/>
      <c r="D628" s="70"/>
      <c r="E628" s="73"/>
      <c r="F628" s="71"/>
      <c r="G628" s="71"/>
      <c r="H628" s="72"/>
      <c r="I628" s="76"/>
    </row>
    <row r="629" spans="1:9" x14ac:dyDescent="0.25">
      <c r="A629" s="69"/>
      <c r="B629" s="70"/>
      <c r="C629" s="70"/>
      <c r="D629" s="70"/>
      <c r="E629" s="73"/>
      <c r="F629" s="71"/>
      <c r="G629" s="71"/>
      <c r="H629" s="72"/>
      <c r="I629" s="76"/>
    </row>
    <row r="630" spans="1:9" x14ac:dyDescent="0.25">
      <c r="A630" s="69"/>
      <c r="B630" s="70"/>
      <c r="C630" s="70"/>
      <c r="D630" s="70"/>
      <c r="E630" s="73"/>
      <c r="F630" s="71"/>
      <c r="G630" s="71"/>
      <c r="H630" s="72"/>
      <c r="I630" s="76"/>
    </row>
    <row r="631" spans="1:9" x14ac:dyDescent="0.25">
      <c r="D631" t="s">
        <v>1819</v>
      </c>
      <c r="F631" s="60"/>
      <c r="G631" s="60"/>
      <c r="H631"/>
    </row>
    <row r="632" spans="1:9" x14ac:dyDescent="0.25">
      <c r="F632" s="60"/>
      <c r="G632" s="60"/>
      <c r="H632"/>
    </row>
    <row r="633" spans="1:9" x14ac:dyDescent="0.25">
      <c r="F633" s="60"/>
      <c r="G633" s="60"/>
      <c r="H633"/>
    </row>
    <row r="634" spans="1:9" x14ac:dyDescent="0.25">
      <c r="F634" s="60"/>
      <c r="G634" s="60"/>
      <c r="H634"/>
    </row>
    <row r="635" spans="1:9" x14ac:dyDescent="0.25">
      <c r="F635" s="60"/>
      <c r="G635" s="60"/>
      <c r="H635"/>
    </row>
    <row r="636" spans="1:9" x14ac:dyDescent="0.25">
      <c r="F636" s="60"/>
      <c r="G636" s="60"/>
      <c r="H636"/>
    </row>
    <row r="637" spans="1:9" x14ac:dyDescent="0.25">
      <c r="F637" s="60"/>
      <c r="G637" s="60"/>
      <c r="H637"/>
    </row>
    <row r="638" spans="1:9" x14ac:dyDescent="0.25">
      <c r="F638" s="60"/>
      <c r="G638" s="60"/>
      <c r="H638"/>
    </row>
    <row r="639" spans="1:9" x14ac:dyDescent="0.25">
      <c r="D639" t="s">
        <v>1820</v>
      </c>
      <c r="F639" s="60"/>
      <c r="G639" s="60"/>
      <c r="H639" s="1">
        <v>4494.6400000000003</v>
      </c>
    </row>
    <row r="640" spans="1:9" x14ac:dyDescent="0.25">
      <c r="D640" t="s">
        <v>1821</v>
      </c>
      <c r="F640" s="60"/>
      <c r="G640" s="60"/>
      <c r="H640" s="16">
        <v>1900.34</v>
      </c>
    </row>
    <row r="641" spans="4:8" x14ac:dyDescent="0.25">
      <c r="D641" t="s">
        <v>1822</v>
      </c>
      <c r="F641" s="60"/>
      <c r="G641" s="60"/>
      <c r="H641" s="16">
        <v>1001.19</v>
      </c>
    </row>
    <row r="642" spans="4:8" x14ac:dyDescent="0.25">
      <c r="F642" s="60"/>
      <c r="G642" s="60"/>
      <c r="H642" s="19"/>
    </row>
    <row r="643" spans="4:8" x14ac:dyDescent="0.25">
      <c r="F643" s="60"/>
      <c r="G643" s="60"/>
      <c r="H643" s="1"/>
    </row>
    <row r="644" spans="4:8" x14ac:dyDescent="0.25">
      <c r="F644" s="60"/>
      <c r="G644" s="60"/>
      <c r="H644" s="1">
        <f>SUM(H639:H642)</f>
        <v>7396.17</v>
      </c>
    </row>
  </sheetData>
  <phoneticPr fontId="11" type="noConversion"/>
  <pageMargins left="0.7" right="0.7" top="0.75" bottom="0.75" header="0.3" footer="0.3"/>
  <pageSetup scale="91" fitToHeight="0" orientation="landscape" horizontalDpi="360" verticalDpi="36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82ECB-88BD-466A-8510-B08C1DD2B4E3}">
  <dimension ref="A1:M639"/>
  <sheetViews>
    <sheetView zoomScaleNormal="100" workbookViewId="0">
      <pane ySplit="1" topLeftCell="A2" activePane="bottomLeft" state="frozen"/>
      <selection pane="bottomLeft" activeCell="E596" activeCellId="3" sqref="E4:E393 E395:E442 E444:E594 E596:E626"/>
    </sheetView>
  </sheetViews>
  <sheetFormatPr defaultRowHeight="15" x14ac:dyDescent="0.25"/>
  <cols>
    <col min="1" max="1" width="11.7109375" style="18" customWidth="1"/>
    <col min="2" max="2" width="12.28515625" bestFit="1" customWidth="1"/>
    <col min="3" max="3" width="26.28515625" customWidth="1"/>
    <col min="4" max="4" width="28.140625" customWidth="1"/>
    <col min="5" max="5" width="9.140625" style="15"/>
    <col min="6" max="6" width="11.140625" style="16" customWidth="1"/>
    <col min="7" max="7" width="13.42578125" style="16" bestFit="1" customWidth="1"/>
    <col min="8" max="8" width="13" style="16" bestFit="1" customWidth="1"/>
    <col min="9" max="9" width="10.28515625" style="60" customWidth="1"/>
    <col min="10" max="10" width="11.28515625" bestFit="1" customWidth="1"/>
    <col min="12" max="12" width="9.140625" style="60"/>
  </cols>
  <sheetData>
    <row r="1" spans="1:10" ht="15.75" x14ac:dyDescent="0.25">
      <c r="A1" s="67" t="s">
        <v>0</v>
      </c>
      <c r="B1" s="35" t="s">
        <v>1</v>
      </c>
      <c r="C1" s="35" t="s">
        <v>4</v>
      </c>
      <c r="D1" s="35" t="s">
        <v>3</v>
      </c>
      <c r="E1" s="106" t="s">
        <v>273</v>
      </c>
      <c r="F1" s="51" t="s">
        <v>5</v>
      </c>
      <c r="G1" s="51" t="s">
        <v>6</v>
      </c>
      <c r="H1" s="51" t="s">
        <v>7</v>
      </c>
      <c r="I1" s="64" t="s">
        <v>2</v>
      </c>
      <c r="J1" s="37" t="s">
        <v>341</v>
      </c>
    </row>
    <row r="3" spans="1:10" ht="15.75" x14ac:dyDescent="0.25">
      <c r="D3" s="4" t="s">
        <v>2228</v>
      </c>
      <c r="H3" s="16">
        <v>36901.69</v>
      </c>
      <c r="J3" t="s">
        <v>780</v>
      </c>
    </row>
    <row r="4" spans="1:10" x14ac:dyDescent="0.25">
      <c r="A4" s="68">
        <v>44568</v>
      </c>
      <c r="B4">
        <v>2665</v>
      </c>
      <c r="C4" t="s">
        <v>1738</v>
      </c>
      <c r="D4" t="s">
        <v>2229</v>
      </c>
      <c r="E4" s="15" t="s">
        <v>274</v>
      </c>
      <c r="F4" s="16">
        <v>365</v>
      </c>
      <c r="H4" s="52">
        <f t="shared" ref="H4:H67" si="0">SUM(H3-F4+G4)</f>
        <v>36536.69</v>
      </c>
      <c r="I4" s="60">
        <v>6900.01</v>
      </c>
    </row>
    <row r="5" spans="1:10" x14ac:dyDescent="0.25">
      <c r="A5" s="68">
        <v>44568</v>
      </c>
      <c r="B5" t="s">
        <v>34</v>
      </c>
      <c r="C5" t="s">
        <v>1890</v>
      </c>
      <c r="D5" t="s">
        <v>63</v>
      </c>
      <c r="E5" s="15" t="s">
        <v>274</v>
      </c>
      <c r="G5" s="16">
        <v>100</v>
      </c>
      <c r="H5" s="52">
        <f t="shared" si="0"/>
        <v>36636.69</v>
      </c>
      <c r="I5" s="60">
        <v>4900.01</v>
      </c>
    </row>
    <row r="6" spans="1:10" x14ac:dyDescent="0.25">
      <c r="A6" s="68">
        <v>44568</v>
      </c>
      <c r="B6">
        <v>2666</v>
      </c>
      <c r="C6" t="s">
        <v>300</v>
      </c>
      <c r="D6" t="s">
        <v>2230</v>
      </c>
      <c r="E6" s="15" t="s">
        <v>274</v>
      </c>
      <c r="F6" s="16">
        <v>89.25</v>
      </c>
      <c r="H6" s="52">
        <f t="shared" si="0"/>
        <v>36547.440000000002</v>
      </c>
      <c r="I6" s="60">
        <v>6000.04</v>
      </c>
    </row>
    <row r="7" spans="1:10" x14ac:dyDescent="0.25">
      <c r="A7" s="68">
        <v>44581</v>
      </c>
      <c r="B7">
        <v>2667</v>
      </c>
      <c r="C7" t="s">
        <v>1897</v>
      </c>
      <c r="D7" t="s">
        <v>2198</v>
      </c>
      <c r="E7" s="15" t="s">
        <v>274</v>
      </c>
      <c r="F7" s="16">
        <v>243.97</v>
      </c>
      <c r="H7" s="52">
        <f t="shared" si="0"/>
        <v>36303.47</v>
      </c>
      <c r="I7" s="60">
        <v>6000.05</v>
      </c>
    </row>
    <row r="8" spans="1:10" x14ac:dyDescent="0.25">
      <c r="A8" s="68">
        <v>44581</v>
      </c>
      <c r="B8">
        <v>2668</v>
      </c>
      <c r="C8" t="s">
        <v>1897</v>
      </c>
      <c r="D8" t="s">
        <v>2231</v>
      </c>
      <c r="E8" s="15" t="s">
        <v>274</v>
      </c>
      <c r="F8" s="16">
        <v>100</v>
      </c>
      <c r="H8" s="52">
        <f t="shared" si="0"/>
        <v>36203.47</v>
      </c>
      <c r="I8" s="60">
        <v>6900.01</v>
      </c>
    </row>
    <row r="9" spans="1:10" x14ac:dyDescent="0.25">
      <c r="A9" s="68">
        <v>44582</v>
      </c>
      <c r="B9">
        <v>2669</v>
      </c>
      <c r="C9" t="s">
        <v>382</v>
      </c>
      <c r="D9" t="s">
        <v>2234</v>
      </c>
      <c r="E9" s="15" t="s">
        <v>274</v>
      </c>
      <c r="F9" s="16">
        <v>357.98</v>
      </c>
      <c r="H9" s="52">
        <f t="shared" si="0"/>
        <v>35845.49</v>
      </c>
      <c r="I9" s="60">
        <v>7990.07</v>
      </c>
    </row>
    <row r="10" spans="1:10" x14ac:dyDescent="0.25">
      <c r="A10" s="68">
        <v>44592</v>
      </c>
      <c r="B10" t="s">
        <v>1844</v>
      </c>
      <c r="C10" t="s">
        <v>2136</v>
      </c>
      <c r="D10" t="s">
        <v>1845</v>
      </c>
      <c r="E10" s="15" t="s">
        <v>274</v>
      </c>
      <c r="F10" s="16">
        <v>2</v>
      </c>
      <c r="H10" s="52">
        <f t="shared" si="0"/>
        <v>35843.49</v>
      </c>
      <c r="I10" s="60">
        <v>6000.11</v>
      </c>
      <c r="J10" t="s">
        <v>780</v>
      </c>
    </row>
    <row r="11" spans="1:10" x14ac:dyDescent="0.25">
      <c r="A11" s="68">
        <v>44594</v>
      </c>
      <c r="B11">
        <v>2670</v>
      </c>
      <c r="C11" t="s">
        <v>300</v>
      </c>
      <c r="D11" t="s">
        <v>2232</v>
      </c>
      <c r="E11" s="15" t="s">
        <v>274</v>
      </c>
      <c r="F11" s="16">
        <v>88.47</v>
      </c>
      <c r="H11" s="52">
        <f t="shared" si="0"/>
        <v>35755.019999999997</v>
      </c>
      <c r="I11" s="60">
        <v>6000.04</v>
      </c>
    </row>
    <row r="12" spans="1:10" x14ac:dyDescent="0.25">
      <c r="A12" s="68">
        <v>44596</v>
      </c>
      <c r="B12">
        <v>2671</v>
      </c>
      <c r="C12" t="s">
        <v>1130</v>
      </c>
      <c r="D12" t="s">
        <v>2233</v>
      </c>
      <c r="E12" s="15" t="s">
        <v>274</v>
      </c>
      <c r="F12" s="16">
        <v>304</v>
      </c>
      <c r="H12" s="52">
        <f t="shared" si="0"/>
        <v>35451.019999999997</v>
      </c>
      <c r="I12" s="60">
        <v>7300.03</v>
      </c>
    </row>
    <row r="13" spans="1:10" x14ac:dyDescent="0.25">
      <c r="A13" s="68">
        <v>44608</v>
      </c>
      <c r="B13">
        <v>2672</v>
      </c>
      <c r="C13" t="s">
        <v>1897</v>
      </c>
      <c r="D13" t="s">
        <v>2235</v>
      </c>
      <c r="E13" s="15" t="s">
        <v>274</v>
      </c>
      <c r="F13" s="16">
        <v>188</v>
      </c>
      <c r="H13" s="52">
        <f t="shared" si="0"/>
        <v>35263.019999999997</v>
      </c>
      <c r="I13" s="60">
        <v>6000.17</v>
      </c>
    </row>
    <row r="14" spans="1:10" x14ac:dyDescent="0.25">
      <c r="A14" s="68"/>
      <c r="D14" t="s">
        <v>2236</v>
      </c>
      <c r="E14" s="15" t="s">
        <v>274</v>
      </c>
      <c r="F14" s="16">
        <v>129.99</v>
      </c>
      <c r="H14" s="52">
        <f t="shared" si="0"/>
        <v>35133.03</v>
      </c>
      <c r="I14" s="60">
        <v>6900.01</v>
      </c>
    </row>
    <row r="15" spans="1:10" x14ac:dyDescent="0.25">
      <c r="A15" s="68"/>
      <c r="D15" t="s">
        <v>1466</v>
      </c>
      <c r="E15" s="15" t="s">
        <v>274</v>
      </c>
      <c r="F15" s="16">
        <v>58</v>
      </c>
      <c r="H15" s="52">
        <f t="shared" si="0"/>
        <v>35075.03</v>
      </c>
      <c r="I15" s="60">
        <v>6000.17</v>
      </c>
    </row>
    <row r="16" spans="1:10" x14ac:dyDescent="0.25">
      <c r="A16" s="68">
        <v>44615</v>
      </c>
      <c r="B16" t="s">
        <v>34</v>
      </c>
      <c r="C16" t="s">
        <v>1903</v>
      </c>
      <c r="D16" t="s">
        <v>370</v>
      </c>
      <c r="E16" s="15" t="s">
        <v>274</v>
      </c>
      <c r="G16" s="16">
        <v>800</v>
      </c>
      <c r="H16" s="52">
        <f t="shared" si="0"/>
        <v>35875.03</v>
      </c>
      <c r="I16" s="60">
        <v>4500.01</v>
      </c>
    </row>
    <row r="17" spans="1:10" x14ac:dyDescent="0.25">
      <c r="A17" s="68">
        <v>44616</v>
      </c>
      <c r="B17" t="s">
        <v>1844</v>
      </c>
      <c r="C17" t="s">
        <v>2136</v>
      </c>
      <c r="D17" t="s">
        <v>1845</v>
      </c>
      <c r="E17" s="15" t="s">
        <v>274</v>
      </c>
      <c r="F17" s="16">
        <v>2</v>
      </c>
      <c r="H17" s="52">
        <f t="shared" si="0"/>
        <v>35873.03</v>
      </c>
      <c r="I17" s="60">
        <v>6000.11</v>
      </c>
      <c r="J17" t="s">
        <v>780</v>
      </c>
    </row>
    <row r="18" spans="1:10" x14ac:dyDescent="0.25">
      <c r="A18" s="68">
        <v>44627</v>
      </c>
      <c r="B18">
        <v>2674</v>
      </c>
      <c r="C18" t="s">
        <v>300</v>
      </c>
      <c r="D18" t="s">
        <v>2238</v>
      </c>
      <c r="E18" s="15" t="s">
        <v>274</v>
      </c>
      <c r="F18" s="16">
        <v>88.47</v>
      </c>
      <c r="H18" s="52">
        <f t="shared" si="0"/>
        <v>35784.559999999998</v>
      </c>
      <c r="I18" s="60">
        <v>6000.04</v>
      </c>
    </row>
    <row r="19" spans="1:10" x14ac:dyDescent="0.25">
      <c r="A19" s="68">
        <v>44629</v>
      </c>
      <c r="B19">
        <v>2675</v>
      </c>
      <c r="C19" t="s">
        <v>2239</v>
      </c>
      <c r="D19" t="s">
        <v>2240</v>
      </c>
      <c r="E19" s="15" t="s">
        <v>274</v>
      </c>
      <c r="F19" s="16">
        <v>50</v>
      </c>
      <c r="H19" s="52">
        <f t="shared" si="0"/>
        <v>35734.559999999998</v>
      </c>
      <c r="I19" s="60">
        <v>7990.02</v>
      </c>
    </row>
    <row r="20" spans="1:10" x14ac:dyDescent="0.25">
      <c r="A20" s="68">
        <v>44630</v>
      </c>
      <c r="B20" t="s">
        <v>34</v>
      </c>
      <c r="C20" t="s">
        <v>2241</v>
      </c>
      <c r="D20" t="s">
        <v>2242</v>
      </c>
      <c r="E20" s="15" t="s">
        <v>274</v>
      </c>
      <c r="G20" s="16">
        <v>1745.75</v>
      </c>
      <c r="H20" s="52">
        <f t="shared" si="0"/>
        <v>37480.31</v>
      </c>
      <c r="I20" s="60">
        <v>1200</v>
      </c>
    </row>
    <row r="21" spans="1:10" x14ac:dyDescent="0.25">
      <c r="A21" s="68">
        <v>44641</v>
      </c>
      <c r="B21" t="s">
        <v>34</v>
      </c>
      <c r="C21" t="s">
        <v>389</v>
      </c>
      <c r="D21" t="s">
        <v>359</v>
      </c>
      <c r="E21" s="15" t="s">
        <v>274</v>
      </c>
      <c r="G21" s="16">
        <v>300</v>
      </c>
      <c r="H21" s="52">
        <f t="shared" si="0"/>
        <v>37780.31</v>
      </c>
      <c r="I21" s="60">
        <v>4200.0200000000004</v>
      </c>
    </row>
    <row r="22" spans="1:10" x14ac:dyDescent="0.25">
      <c r="A22" s="68">
        <v>44641</v>
      </c>
      <c r="B22">
        <v>2676</v>
      </c>
      <c r="C22" t="s">
        <v>1897</v>
      </c>
      <c r="D22" t="s">
        <v>2243</v>
      </c>
      <c r="E22" s="15" t="s">
        <v>274</v>
      </c>
      <c r="F22" s="16">
        <v>89.95</v>
      </c>
      <c r="H22" s="52">
        <f t="shared" si="0"/>
        <v>37690.36</v>
      </c>
      <c r="I22" s="60">
        <v>6900.01</v>
      </c>
    </row>
    <row r="23" spans="1:10" x14ac:dyDescent="0.25">
      <c r="A23" s="68">
        <v>44644</v>
      </c>
      <c r="B23">
        <v>2677</v>
      </c>
      <c r="C23" t="s">
        <v>1522</v>
      </c>
      <c r="D23" t="s">
        <v>2244</v>
      </c>
      <c r="E23" s="15" t="s">
        <v>274</v>
      </c>
      <c r="F23" s="16">
        <v>113.75</v>
      </c>
      <c r="H23" s="52">
        <f t="shared" si="0"/>
        <v>37576.61</v>
      </c>
      <c r="I23" s="60">
        <v>6900.01</v>
      </c>
    </row>
    <row r="24" spans="1:10" x14ac:dyDescent="0.25">
      <c r="A24" s="68">
        <v>44650</v>
      </c>
      <c r="B24" t="s">
        <v>34</v>
      </c>
      <c r="C24" t="s">
        <v>2245</v>
      </c>
      <c r="D24" t="s">
        <v>359</v>
      </c>
      <c r="E24" s="15" t="s">
        <v>274</v>
      </c>
      <c r="G24" s="16">
        <v>300</v>
      </c>
      <c r="H24" s="52">
        <f t="shared" si="0"/>
        <v>37876.61</v>
      </c>
      <c r="I24" s="60">
        <v>4200.0200000000004</v>
      </c>
    </row>
    <row r="25" spans="1:10" x14ac:dyDescent="0.25">
      <c r="A25" s="68">
        <v>44650</v>
      </c>
      <c r="B25" t="s">
        <v>1844</v>
      </c>
      <c r="C25" t="s">
        <v>2136</v>
      </c>
      <c r="D25" t="s">
        <v>1845</v>
      </c>
      <c r="E25" s="15" t="s">
        <v>274</v>
      </c>
      <c r="F25" s="16">
        <v>2</v>
      </c>
      <c r="H25" s="52">
        <f t="shared" si="0"/>
        <v>37874.61</v>
      </c>
      <c r="I25" s="60">
        <v>6000.11</v>
      </c>
      <c r="J25" t="s">
        <v>780</v>
      </c>
    </row>
    <row r="26" spans="1:10" x14ac:dyDescent="0.25">
      <c r="A26" s="68">
        <v>44656</v>
      </c>
      <c r="B26">
        <v>2678</v>
      </c>
      <c r="C26" t="s">
        <v>300</v>
      </c>
      <c r="D26" t="s">
        <v>2248</v>
      </c>
      <c r="E26" s="15" t="s">
        <v>274</v>
      </c>
      <c r="F26" s="16">
        <v>88.47</v>
      </c>
      <c r="H26" s="52">
        <f t="shared" si="0"/>
        <v>37786.14</v>
      </c>
      <c r="I26" s="60">
        <v>6000.04</v>
      </c>
    </row>
    <row r="27" spans="1:10" x14ac:dyDescent="0.25">
      <c r="A27" s="68">
        <v>44656</v>
      </c>
      <c r="B27" t="s">
        <v>34</v>
      </c>
      <c r="C27" t="s">
        <v>490</v>
      </c>
      <c r="D27" t="s">
        <v>359</v>
      </c>
      <c r="E27" s="15" t="s">
        <v>274</v>
      </c>
      <c r="G27" s="16">
        <v>175</v>
      </c>
      <c r="H27" s="52">
        <f t="shared" si="0"/>
        <v>37961.14</v>
      </c>
      <c r="I27" s="60">
        <v>4200.0200000000004</v>
      </c>
    </row>
    <row r="28" spans="1:10" x14ac:dyDescent="0.25">
      <c r="A28" s="68"/>
      <c r="C28" t="s">
        <v>833</v>
      </c>
      <c r="D28" t="s">
        <v>359</v>
      </c>
      <c r="E28" s="15" t="s">
        <v>274</v>
      </c>
      <c r="G28" s="16">
        <v>175</v>
      </c>
      <c r="H28" s="52">
        <f t="shared" si="0"/>
        <v>38136.14</v>
      </c>
      <c r="I28" s="60">
        <v>4200.0200000000004</v>
      </c>
    </row>
    <row r="29" spans="1:10" x14ac:dyDescent="0.25">
      <c r="A29" s="68">
        <v>44658</v>
      </c>
      <c r="B29" t="s">
        <v>34</v>
      </c>
      <c r="C29" t="s">
        <v>1520</v>
      </c>
      <c r="D29" t="s">
        <v>370</v>
      </c>
      <c r="E29" s="15" t="s">
        <v>274</v>
      </c>
      <c r="G29" s="16">
        <v>800</v>
      </c>
      <c r="H29" s="52">
        <f t="shared" si="0"/>
        <v>38936.14</v>
      </c>
      <c r="I29" s="60">
        <v>4500.01</v>
      </c>
    </row>
    <row r="30" spans="1:10" x14ac:dyDescent="0.25">
      <c r="A30" s="68"/>
      <c r="C30" t="s">
        <v>2246</v>
      </c>
      <c r="D30" t="s">
        <v>370</v>
      </c>
      <c r="E30" s="15" t="s">
        <v>274</v>
      </c>
      <c r="G30" s="16">
        <v>800</v>
      </c>
      <c r="H30" s="52">
        <f t="shared" si="0"/>
        <v>39736.14</v>
      </c>
      <c r="I30" s="60">
        <v>4500.01</v>
      </c>
    </row>
    <row r="31" spans="1:10" x14ac:dyDescent="0.25">
      <c r="A31" s="68">
        <v>44669</v>
      </c>
      <c r="B31" t="s">
        <v>34</v>
      </c>
      <c r="C31" t="s">
        <v>2247</v>
      </c>
      <c r="D31" t="s">
        <v>451</v>
      </c>
      <c r="E31" s="15" t="s">
        <v>274</v>
      </c>
      <c r="G31" s="16">
        <v>300</v>
      </c>
      <c r="H31" s="52">
        <f t="shared" si="0"/>
        <v>40036.14</v>
      </c>
      <c r="I31" s="60">
        <v>4200.01</v>
      </c>
    </row>
    <row r="32" spans="1:10" x14ac:dyDescent="0.25">
      <c r="A32" s="68">
        <v>44672</v>
      </c>
      <c r="B32" t="s">
        <v>34</v>
      </c>
      <c r="C32" t="s">
        <v>1188</v>
      </c>
      <c r="D32" t="s">
        <v>370</v>
      </c>
      <c r="E32" s="15" t="s">
        <v>274</v>
      </c>
      <c r="G32" s="16">
        <v>800</v>
      </c>
      <c r="H32" s="52">
        <f t="shared" si="0"/>
        <v>40836.14</v>
      </c>
      <c r="I32" s="60">
        <v>4500.01</v>
      </c>
    </row>
    <row r="33" spans="1:10" x14ac:dyDescent="0.25">
      <c r="A33" s="68">
        <v>44679</v>
      </c>
      <c r="B33">
        <v>2679</v>
      </c>
      <c r="C33" t="s">
        <v>2249</v>
      </c>
      <c r="D33" t="s">
        <v>2250</v>
      </c>
      <c r="E33" s="15" t="s">
        <v>274</v>
      </c>
      <c r="F33" s="16">
        <v>178.84</v>
      </c>
      <c r="H33" s="52">
        <f t="shared" si="0"/>
        <v>40657.300000000003</v>
      </c>
      <c r="I33" s="60">
        <v>6000.18</v>
      </c>
    </row>
    <row r="34" spans="1:10" x14ac:dyDescent="0.25">
      <c r="A34" s="68">
        <v>44680</v>
      </c>
      <c r="B34" t="s">
        <v>1844</v>
      </c>
      <c r="C34" t="s">
        <v>2136</v>
      </c>
      <c r="D34" t="s">
        <v>1845</v>
      </c>
      <c r="E34" s="15" t="s">
        <v>274</v>
      </c>
      <c r="F34" s="16">
        <v>2</v>
      </c>
      <c r="H34" s="52">
        <f t="shared" si="0"/>
        <v>40655.300000000003</v>
      </c>
      <c r="I34" s="60">
        <v>6000.11</v>
      </c>
      <c r="J34" t="s">
        <v>780</v>
      </c>
    </row>
    <row r="35" spans="1:10" x14ac:dyDescent="0.25">
      <c r="A35" s="68">
        <v>44683</v>
      </c>
      <c r="B35" t="s">
        <v>34</v>
      </c>
      <c r="C35" t="s">
        <v>2251</v>
      </c>
      <c r="D35" t="s">
        <v>359</v>
      </c>
      <c r="E35" s="15" t="s">
        <v>274</v>
      </c>
      <c r="G35" s="16">
        <v>300</v>
      </c>
      <c r="H35" s="52">
        <f t="shared" si="0"/>
        <v>40955.300000000003</v>
      </c>
      <c r="I35" s="60">
        <v>4200.0200000000004</v>
      </c>
    </row>
    <row r="36" spans="1:10" x14ac:dyDescent="0.25">
      <c r="A36" s="68">
        <v>44683</v>
      </c>
      <c r="B36" t="s">
        <v>16</v>
      </c>
      <c r="C36" t="s">
        <v>1897</v>
      </c>
      <c r="D36" t="s">
        <v>480</v>
      </c>
      <c r="E36" s="15" t="s">
        <v>274</v>
      </c>
      <c r="F36" s="16">
        <v>58.98</v>
      </c>
      <c r="H36" s="52">
        <f t="shared" si="0"/>
        <v>40896.32</v>
      </c>
      <c r="I36" s="60">
        <v>6000.05</v>
      </c>
    </row>
    <row r="37" spans="1:10" x14ac:dyDescent="0.25">
      <c r="A37" s="68">
        <v>44684</v>
      </c>
      <c r="B37">
        <v>2680</v>
      </c>
      <c r="C37" t="s">
        <v>2252</v>
      </c>
      <c r="D37" t="s">
        <v>2253</v>
      </c>
      <c r="E37" s="15" t="s">
        <v>274</v>
      </c>
      <c r="F37" s="16">
        <v>874.38</v>
      </c>
      <c r="H37" s="52">
        <f t="shared" si="0"/>
        <v>40021.94</v>
      </c>
      <c r="I37" s="60">
        <v>6010.03</v>
      </c>
    </row>
    <row r="38" spans="1:10" x14ac:dyDescent="0.25">
      <c r="A38" s="68">
        <v>44684</v>
      </c>
      <c r="B38">
        <v>2681</v>
      </c>
      <c r="C38" t="s">
        <v>300</v>
      </c>
      <c r="D38" t="s">
        <v>2254</v>
      </c>
      <c r="E38" s="15" t="s">
        <v>274</v>
      </c>
      <c r="F38" s="16">
        <v>88.23</v>
      </c>
      <c r="H38" s="52">
        <f t="shared" si="0"/>
        <v>39933.71</v>
      </c>
      <c r="I38" s="60">
        <v>6000.04</v>
      </c>
    </row>
    <row r="39" spans="1:10" x14ac:dyDescent="0.25">
      <c r="A39" s="68">
        <v>44691</v>
      </c>
      <c r="B39" t="s">
        <v>34</v>
      </c>
      <c r="C39" t="s">
        <v>2255</v>
      </c>
      <c r="D39" t="s">
        <v>370</v>
      </c>
      <c r="E39" s="15" t="s">
        <v>274</v>
      </c>
      <c r="G39" s="16">
        <v>800</v>
      </c>
      <c r="H39" s="52">
        <f t="shared" si="0"/>
        <v>40733.71</v>
      </c>
      <c r="I39" s="60">
        <v>4500.01</v>
      </c>
    </row>
    <row r="40" spans="1:10" x14ac:dyDescent="0.25">
      <c r="A40" s="68"/>
      <c r="C40" t="s">
        <v>2256</v>
      </c>
      <c r="D40" t="s">
        <v>451</v>
      </c>
      <c r="E40" s="15" t="s">
        <v>274</v>
      </c>
      <c r="G40" s="16">
        <v>150</v>
      </c>
      <c r="H40" s="52">
        <f t="shared" si="0"/>
        <v>40883.71</v>
      </c>
      <c r="I40" s="60">
        <v>4200.01</v>
      </c>
    </row>
    <row r="41" spans="1:10" x14ac:dyDescent="0.25">
      <c r="A41" s="68">
        <v>44693</v>
      </c>
      <c r="B41" t="s">
        <v>34</v>
      </c>
      <c r="C41" t="s">
        <v>2257</v>
      </c>
      <c r="D41" t="s">
        <v>63</v>
      </c>
      <c r="E41" s="15" t="s">
        <v>274</v>
      </c>
      <c r="G41" s="16">
        <v>3000</v>
      </c>
      <c r="H41" s="52">
        <f t="shared" si="0"/>
        <v>43883.71</v>
      </c>
      <c r="I41" s="60">
        <v>4900.01</v>
      </c>
    </row>
    <row r="42" spans="1:10" x14ac:dyDescent="0.25">
      <c r="A42" s="68">
        <v>44699</v>
      </c>
      <c r="B42">
        <v>2682</v>
      </c>
      <c r="C42" t="s">
        <v>1897</v>
      </c>
      <c r="D42" t="s">
        <v>480</v>
      </c>
      <c r="E42" s="15" t="s">
        <v>274</v>
      </c>
      <c r="F42" s="16">
        <v>28.99</v>
      </c>
      <c r="H42" s="52">
        <f t="shared" si="0"/>
        <v>43854.720000000001</v>
      </c>
      <c r="I42" s="60">
        <v>6000.05</v>
      </c>
    </row>
    <row r="43" spans="1:10" x14ac:dyDescent="0.25">
      <c r="A43" s="68">
        <v>44699</v>
      </c>
      <c r="B43">
        <v>2683</v>
      </c>
      <c r="C43" t="s">
        <v>1897</v>
      </c>
      <c r="D43" t="s">
        <v>1828</v>
      </c>
      <c r="E43" s="15" t="s">
        <v>274</v>
      </c>
      <c r="F43" s="16">
        <v>1.56</v>
      </c>
      <c r="H43" s="52">
        <f t="shared" si="0"/>
        <v>43853.16</v>
      </c>
      <c r="I43" s="60">
        <v>6000.17</v>
      </c>
    </row>
    <row r="44" spans="1:10" x14ac:dyDescent="0.25">
      <c r="A44" s="68">
        <v>44700</v>
      </c>
      <c r="B44" t="s">
        <v>34</v>
      </c>
      <c r="C44" t="s">
        <v>2258</v>
      </c>
      <c r="D44" t="s">
        <v>451</v>
      </c>
      <c r="E44" s="15" t="s">
        <v>274</v>
      </c>
      <c r="G44" s="16">
        <v>150</v>
      </c>
      <c r="H44" s="52">
        <f t="shared" si="0"/>
        <v>44003.16</v>
      </c>
      <c r="I44" s="60">
        <v>4200.01</v>
      </c>
    </row>
    <row r="45" spans="1:10" x14ac:dyDescent="0.25">
      <c r="A45" s="68"/>
      <c r="C45" t="s">
        <v>2259</v>
      </c>
      <c r="D45" t="s">
        <v>359</v>
      </c>
      <c r="E45" s="15" t="s">
        <v>274</v>
      </c>
      <c r="G45" s="16">
        <v>175</v>
      </c>
      <c r="H45" s="52">
        <f t="shared" si="0"/>
        <v>44178.16</v>
      </c>
      <c r="I45" s="60">
        <v>4200.0200000000004</v>
      </c>
    </row>
    <row r="46" spans="1:10" x14ac:dyDescent="0.25">
      <c r="A46" s="68">
        <v>44705</v>
      </c>
      <c r="B46">
        <v>2684</v>
      </c>
      <c r="C46" t="s">
        <v>672</v>
      </c>
      <c r="D46" t="s">
        <v>2260</v>
      </c>
      <c r="E46" s="15" t="s">
        <v>274</v>
      </c>
      <c r="F46" s="16">
        <v>142.74</v>
      </c>
      <c r="H46" s="52">
        <f t="shared" si="0"/>
        <v>44035.420000000006</v>
      </c>
      <c r="I46" s="60">
        <v>6900.01</v>
      </c>
    </row>
    <row r="47" spans="1:10" x14ac:dyDescent="0.25">
      <c r="A47" s="68">
        <v>44706</v>
      </c>
      <c r="B47" t="s">
        <v>34</v>
      </c>
      <c r="C47" t="s">
        <v>2261</v>
      </c>
      <c r="D47" t="s">
        <v>451</v>
      </c>
      <c r="E47" s="15" t="s">
        <v>274</v>
      </c>
      <c r="G47" s="16">
        <v>150</v>
      </c>
      <c r="H47" s="52">
        <f t="shared" si="0"/>
        <v>44185.420000000006</v>
      </c>
      <c r="I47" s="60">
        <v>4200.01</v>
      </c>
    </row>
    <row r="48" spans="1:10" x14ac:dyDescent="0.25">
      <c r="A48" s="68">
        <v>36671</v>
      </c>
      <c r="C48" t="s">
        <v>1581</v>
      </c>
      <c r="D48" t="s">
        <v>451</v>
      </c>
      <c r="E48" s="15" t="s">
        <v>274</v>
      </c>
      <c r="G48" s="16">
        <v>150</v>
      </c>
      <c r="H48" s="52">
        <f t="shared" si="0"/>
        <v>44335.420000000006</v>
      </c>
      <c r="I48" s="60">
        <v>4200.01</v>
      </c>
    </row>
    <row r="49" spans="1:11" x14ac:dyDescent="0.25">
      <c r="A49" s="68"/>
      <c r="C49" t="s">
        <v>1581</v>
      </c>
      <c r="D49" t="s">
        <v>495</v>
      </c>
      <c r="E49" s="15" t="s">
        <v>274</v>
      </c>
      <c r="G49" s="16">
        <v>1400</v>
      </c>
      <c r="H49" s="52">
        <f t="shared" si="0"/>
        <v>45735.420000000006</v>
      </c>
      <c r="I49" s="60">
        <v>4100.0200000000004</v>
      </c>
    </row>
    <row r="50" spans="1:11" x14ac:dyDescent="0.25">
      <c r="A50" s="68"/>
      <c r="C50" t="s">
        <v>372</v>
      </c>
      <c r="D50" t="s">
        <v>359</v>
      </c>
      <c r="E50" s="15" t="s">
        <v>274</v>
      </c>
      <c r="G50" s="16">
        <v>175</v>
      </c>
      <c r="H50" s="52">
        <f t="shared" si="0"/>
        <v>45910.420000000006</v>
      </c>
      <c r="I50" s="60">
        <v>4200.0200000000004</v>
      </c>
    </row>
    <row r="51" spans="1:11" x14ac:dyDescent="0.25">
      <c r="A51" s="68">
        <v>44712</v>
      </c>
      <c r="B51" t="s">
        <v>34</v>
      </c>
      <c r="C51" t="s">
        <v>1966</v>
      </c>
      <c r="D51" t="s">
        <v>451</v>
      </c>
      <c r="E51" s="15" t="s">
        <v>274</v>
      </c>
      <c r="G51" s="16">
        <v>300</v>
      </c>
      <c r="H51" s="52">
        <f t="shared" si="0"/>
        <v>46210.420000000006</v>
      </c>
      <c r="I51" s="60">
        <v>4200.01</v>
      </c>
    </row>
    <row r="52" spans="1:11" x14ac:dyDescent="0.25">
      <c r="A52" s="68"/>
      <c r="C52" t="s">
        <v>510</v>
      </c>
      <c r="D52" t="s">
        <v>370</v>
      </c>
      <c r="E52" s="15" t="s">
        <v>274</v>
      </c>
      <c r="G52" s="16">
        <v>400</v>
      </c>
      <c r="H52" s="52">
        <f t="shared" si="0"/>
        <v>46610.420000000006</v>
      </c>
      <c r="I52" s="60">
        <v>4500.01</v>
      </c>
    </row>
    <row r="53" spans="1:11" x14ac:dyDescent="0.25">
      <c r="A53" s="68">
        <v>44711</v>
      </c>
      <c r="B53" t="s">
        <v>1844</v>
      </c>
      <c r="C53" t="s">
        <v>2136</v>
      </c>
      <c r="D53" t="s">
        <v>1845</v>
      </c>
      <c r="E53" s="15" t="s">
        <v>274</v>
      </c>
      <c r="F53" s="16">
        <v>2</v>
      </c>
      <c r="H53" s="52">
        <f t="shared" si="0"/>
        <v>46608.420000000006</v>
      </c>
      <c r="I53" s="60">
        <v>6000.11</v>
      </c>
      <c r="J53" t="s">
        <v>780</v>
      </c>
    </row>
    <row r="54" spans="1:11" x14ac:dyDescent="0.25">
      <c r="A54" s="68">
        <v>44713</v>
      </c>
      <c r="B54" t="s">
        <v>34</v>
      </c>
      <c r="C54" t="s">
        <v>815</v>
      </c>
      <c r="D54" t="s">
        <v>359</v>
      </c>
      <c r="E54" s="15" t="s">
        <v>274</v>
      </c>
      <c r="G54" s="16">
        <v>175</v>
      </c>
      <c r="H54" s="52">
        <f t="shared" si="0"/>
        <v>46783.420000000006</v>
      </c>
      <c r="I54" s="60">
        <v>4200.0200000000004</v>
      </c>
    </row>
    <row r="55" spans="1:11" x14ac:dyDescent="0.25">
      <c r="A55" s="68"/>
      <c r="C55" t="s">
        <v>428</v>
      </c>
      <c r="D55" t="s">
        <v>451</v>
      </c>
      <c r="E55" s="15" t="s">
        <v>274</v>
      </c>
      <c r="G55" s="16">
        <v>150</v>
      </c>
      <c r="H55" s="52">
        <f t="shared" si="0"/>
        <v>46933.420000000006</v>
      </c>
      <c r="I55" s="60">
        <v>4200.01</v>
      </c>
    </row>
    <row r="56" spans="1:11" x14ac:dyDescent="0.25">
      <c r="A56" s="68">
        <v>44714</v>
      </c>
      <c r="B56">
        <v>2685</v>
      </c>
      <c r="C56" t="s">
        <v>300</v>
      </c>
      <c r="D56" t="s">
        <v>2262</v>
      </c>
      <c r="E56" s="15" t="s">
        <v>274</v>
      </c>
      <c r="F56" s="16">
        <v>88.23</v>
      </c>
      <c r="H56" s="52">
        <f t="shared" si="0"/>
        <v>46845.19</v>
      </c>
      <c r="I56" s="60">
        <v>6000.04</v>
      </c>
    </row>
    <row r="57" spans="1:11" x14ac:dyDescent="0.25">
      <c r="A57" s="68">
        <v>44716</v>
      </c>
      <c r="B57" t="s">
        <v>34</v>
      </c>
      <c r="C57" t="s">
        <v>2263</v>
      </c>
      <c r="D57" t="s">
        <v>451</v>
      </c>
      <c r="E57" s="15" t="s">
        <v>274</v>
      </c>
      <c r="G57" s="16">
        <v>150</v>
      </c>
      <c r="H57" s="52">
        <f t="shared" si="0"/>
        <v>46995.19</v>
      </c>
      <c r="I57" s="60">
        <v>4200.01</v>
      </c>
    </row>
    <row r="58" spans="1:11" x14ac:dyDescent="0.25">
      <c r="A58" s="68"/>
      <c r="C58" t="s">
        <v>432</v>
      </c>
      <c r="D58" t="s">
        <v>451</v>
      </c>
      <c r="E58" s="15" t="s">
        <v>274</v>
      </c>
      <c r="G58" s="16">
        <v>300</v>
      </c>
      <c r="H58" s="52">
        <f t="shared" si="0"/>
        <v>47295.19</v>
      </c>
      <c r="I58" s="60">
        <v>4200.01</v>
      </c>
    </row>
    <row r="59" spans="1:11" x14ac:dyDescent="0.25">
      <c r="A59" s="68"/>
      <c r="C59" t="s">
        <v>2264</v>
      </c>
      <c r="D59" t="s">
        <v>370</v>
      </c>
      <c r="E59" s="15" t="s">
        <v>274</v>
      </c>
      <c r="G59" s="16">
        <v>800</v>
      </c>
      <c r="H59" s="52">
        <f t="shared" si="0"/>
        <v>48095.19</v>
      </c>
      <c r="I59" s="60">
        <v>4500.01</v>
      </c>
    </row>
    <row r="60" spans="1:11" x14ac:dyDescent="0.25">
      <c r="A60" s="68"/>
      <c r="C60" t="s">
        <v>2264</v>
      </c>
      <c r="D60" t="s">
        <v>451</v>
      </c>
      <c r="E60" s="15" t="s">
        <v>274</v>
      </c>
      <c r="G60" s="16">
        <v>150</v>
      </c>
      <c r="H60" s="52">
        <f t="shared" si="0"/>
        <v>48245.19</v>
      </c>
      <c r="I60" s="60">
        <v>4200.01</v>
      </c>
    </row>
    <row r="61" spans="1:11" x14ac:dyDescent="0.25">
      <c r="A61" s="68"/>
      <c r="C61" t="s">
        <v>2265</v>
      </c>
      <c r="D61" t="s">
        <v>888</v>
      </c>
      <c r="E61" s="15" t="s">
        <v>274</v>
      </c>
      <c r="G61" s="16">
        <v>526</v>
      </c>
      <c r="H61" s="52">
        <f t="shared" si="0"/>
        <v>48771.19</v>
      </c>
      <c r="I61" s="60">
        <v>4900.1000000000004</v>
      </c>
    </row>
    <row r="62" spans="1:11" x14ac:dyDescent="0.25">
      <c r="A62" s="68"/>
      <c r="C62" t="s">
        <v>2266</v>
      </c>
      <c r="D62" t="s">
        <v>888</v>
      </c>
      <c r="E62" s="15" t="s">
        <v>274</v>
      </c>
      <c r="G62" s="16">
        <v>25</v>
      </c>
      <c r="H62" s="52">
        <f t="shared" si="0"/>
        <v>48796.19</v>
      </c>
      <c r="I62" s="60">
        <v>4900.1000000000004</v>
      </c>
      <c r="K62" t="s">
        <v>2282</v>
      </c>
    </row>
    <row r="63" spans="1:11" x14ac:dyDescent="0.25">
      <c r="A63" s="68"/>
      <c r="C63" t="s">
        <v>2267</v>
      </c>
      <c r="D63" t="s">
        <v>359</v>
      </c>
      <c r="E63" s="15" t="s">
        <v>274</v>
      </c>
      <c r="G63" s="16">
        <v>500</v>
      </c>
      <c r="H63" s="52">
        <f t="shared" si="0"/>
        <v>49296.19</v>
      </c>
      <c r="I63" s="60">
        <v>4200.0200000000004</v>
      </c>
    </row>
    <row r="64" spans="1:11" x14ac:dyDescent="0.25">
      <c r="A64" s="68"/>
      <c r="C64" t="s">
        <v>2268</v>
      </c>
      <c r="D64" t="s">
        <v>370</v>
      </c>
      <c r="E64" s="15" t="s">
        <v>274</v>
      </c>
      <c r="G64" s="16">
        <v>800</v>
      </c>
      <c r="H64" s="52">
        <f t="shared" si="0"/>
        <v>50096.19</v>
      </c>
      <c r="I64" s="60">
        <v>4500.01</v>
      </c>
    </row>
    <row r="65" spans="1:9" x14ac:dyDescent="0.25">
      <c r="A65" s="68"/>
      <c r="C65" t="s">
        <v>2269</v>
      </c>
      <c r="D65" t="s">
        <v>451</v>
      </c>
      <c r="E65" s="15" t="s">
        <v>274</v>
      </c>
      <c r="G65" s="16">
        <v>150</v>
      </c>
      <c r="H65" s="52">
        <f t="shared" si="0"/>
        <v>50246.19</v>
      </c>
      <c r="I65" s="60">
        <v>4200.01</v>
      </c>
    </row>
    <row r="66" spans="1:9" x14ac:dyDescent="0.25">
      <c r="A66" s="68">
        <v>44719</v>
      </c>
      <c r="B66" t="s">
        <v>34</v>
      </c>
      <c r="C66" t="s">
        <v>2270</v>
      </c>
      <c r="D66" t="s">
        <v>451</v>
      </c>
      <c r="E66" s="15" t="s">
        <v>274</v>
      </c>
      <c r="G66" s="16">
        <v>300</v>
      </c>
      <c r="H66" s="52">
        <f t="shared" si="0"/>
        <v>50546.19</v>
      </c>
      <c r="I66" s="60">
        <v>4200.01</v>
      </c>
    </row>
    <row r="67" spans="1:9" x14ac:dyDescent="0.25">
      <c r="A67" s="68"/>
      <c r="C67" t="s">
        <v>797</v>
      </c>
      <c r="D67" t="s">
        <v>359</v>
      </c>
      <c r="E67" s="15" t="s">
        <v>274</v>
      </c>
      <c r="G67" s="16">
        <v>500</v>
      </c>
      <c r="H67" s="52">
        <f t="shared" si="0"/>
        <v>51046.19</v>
      </c>
      <c r="I67" s="60">
        <v>4200.0200000000004</v>
      </c>
    </row>
    <row r="68" spans="1:9" x14ac:dyDescent="0.25">
      <c r="A68" s="68"/>
      <c r="C68" t="s">
        <v>2271</v>
      </c>
      <c r="D68" t="s">
        <v>370</v>
      </c>
      <c r="E68" s="15" t="s">
        <v>274</v>
      </c>
      <c r="G68" s="16">
        <v>800</v>
      </c>
      <c r="H68" s="52">
        <f t="shared" ref="H68:H131" si="1">SUM(H67-F68+G68)</f>
        <v>51846.19</v>
      </c>
      <c r="I68" s="60">
        <v>4500.01</v>
      </c>
    </row>
    <row r="69" spans="1:9" x14ac:dyDescent="0.25">
      <c r="A69" s="68"/>
      <c r="C69" t="s">
        <v>2271</v>
      </c>
      <c r="D69" t="s">
        <v>451</v>
      </c>
      <c r="E69" s="15" t="s">
        <v>274</v>
      </c>
      <c r="G69" s="16">
        <v>150</v>
      </c>
      <c r="H69" s="52">
        <f t="shared" si="1"/>
        <v>51996.19</v>
      </c>
      <c r="I69" s="60">
        <v>4200.01</v>
      </c>
    </row>
    <row r="70" spans="1:9" x14ac:dyDescent="0.25">
      <c r="A70" s="68"/>
      <c r="C70" t="s">
        <v>2271</v>
      </c>
      <c r="D70" t="s">
        <v>495</v>
      </c>
      <c r="E70" s="15" t="s">
        <v>274</v>
      </c>
      <c r="G70" s="16">
        <v>1200</v>
      </c>
      <c r="H70" s="52">
        <f t="shared" si="1"/>
        <v>53196.19</v>
      </c>
      <c r="I70" s="60">
        <v>4100.0200000000004</v>
      </c>
    </row>
    <row r="71" spans="1:9" x14ac:dyDescent="0.25">
      <c r="A71" s="68">
        <v>44722</v>
      </c>
      <c r="B71" t="s">
        <v>34</v>
      </c>
      <c r="C71" t="s">
        <v>2272</v>
      </c>
      <c r="D71" t="s">
        <v>451</v>
      </c>
      <c r="E71" s="15" t="s">
        <v>274</v>
      </c>
      <c r="G71" s="16">
        <v>150</v>
      </c>
      <c r="H71" s="52">
        <f t="shared" si="1"/>
        <v>53346.19</v>
      </c>
      <c r="I71" s="60">
        <v>4200.01</v>
      </c>
    </row>
    <row r="72" spans="1:9" x14ac:dyDescent="0.25">
      <c r="A72" s="68"/>
      <c r="C72" t="s">
        <v>513</v>
      </c>
      <c r="D72" t="s">
        <v>451</v>
      </c>
      <c r="E72" s="15" t="s">
        <v>274</v>
      </c>
      <c r="G72" s="16">
        <v>150</v>
      </c>
      <c r="H72" s="52">
        <f t="shared" si="1"/>
        <v>53496.19</v>
      </c>
      <c r="I72" s="60">
        <v>4200.01</v>
      </c>
    </row>
    <row r="73" spans="1:9" x14ac:dyDescent="0.25">
      <c r="A73" s="68"/>
      <c r="C73" t="s">
        <v>2273</v>
      </c>
      <c r="D73" t="s">
        <v>451</v>
      </c>
      <c r="E73" s="15" t="s">
        <v>274</v>
      </c>
      <c r="G73" s="16">
        <v>150</v>
      </c>
      <c r="H73" s="52">
        <f t="shared" si="1"/>
        <v>53646.19</v>
      </c>
      <c r="I73" s="60">
        <v>4200.01</v>
      </c>
    </row>
    <row r="74" spans="1:9" x14ac:dyDescent="0.25">
      <c r="A74" s="68">
        <v>44725</v>
      </c>
      <c r="B74" t="s">
        <v>34</v>
      </c>
      <c r="C74" t="s">
        <v>2274</v>
      </c>
      <c r="D74" t="s">
        <v>370</v>
      </c>
      <c r="E74" s="15" t="s">
        <v>274</v>
      </c>
      <c r="G74" s="16">
        <v>800</v>
      </c>
      <c r="H74" s="52">
        <f t="shared" si="1"/>
        <v>54446.19</v>
      </c>
      <c r="I74" s="60">
        <v>4500.01</v>
      </c>
    </row>
    <row r="75" spans="1:9" x14ac:dyDescent="0.25">
      <c r="A75" s="68"/>
      <c r="C75" t="s">
        <v>831</v>
      </c>
      <c r="D75" t="s">
        <v>359</v>
      </c>
      <c r="E75" s="15" t="s">
        <v>274</v>
      </c>
      <c r="G75" s="16">
        <v>175</v>
      </c>
      <c r="H75" s="52">
        <f t="shared" si="1"/>
        <v>54621.19</v>
      </c>
      <c r="I75" s="60">
        <v>4200.0200000000004</v>
      </c>
    </row>
    <row r="76" spans="1:9" x14ac:dyDescent="0.25">
      <c r="A76" s="68"/>
      <c r="C76" t="s">
        <v>149</v>
      </c>
      <c r="D76" t="s">
        <v>1974</v>
      </c>
      <c r="E76" s="15" t="s">
        <v>274</v>
      </c>
      <c r="G76" s="16">
        <v>50000</v>
      </c>
      <c r="H76" s="52">
        <f t="shared" si="1"/>
        <v>104621.19</v>
      </c>
      <c r="I76" s="60">
        <v>4300.0200000000004</v>
      </c>
    </row>
    <row r="77" spans="1:9" x14ac:dyDescent="0.25">
      <c r="A77" s="68"/>
      <c r="C77" t="s">
        <v>1544</v>
      </c>
      <c r="D77" t="s">
        <v>359</v>
      </c>
      <c r="E77" s="15" t="s">
        <v>274</v>
      </c>
      <c r="G77" s="16">
        <v>300</v>
      </c>
      <c r="H77" s="52">
        <f t="shared" si="1"/>
        <v>104921.19</v>
      </c>
      <c r="I77" s="60">
        <v>4200.0200000000004</v>
      </c>
    </row>
    <row r="78" spans="1:9" x14ac:dyDescent="0.25">
      <c r="A78" s="68">
        <v>44725</v>
      </c>
      <c r="B78">
        <v>2686</v>
      </c>
      <c r="C78" t="s">
        <v>2275</v>
      </c>
      <c r="D78" t="s">
        <v>867</v>
      </c>
      <c r="E78" s="15" t="s">
        <v>274</v>
      </c>
      <c r="F78" s="16">
        <v>60000</v>
      </c>
      <c r="H78" s="52">
        <f t="shared" si="1"/>
        <v>44921.19</v>
      </c>
      <c r="I78" s="60">
        <v>6010.02</v>
      </c>
    </row>
    <row r="79" spans="1:9" x14ac:dyDescent="0.25">
      <c r="A79" s="68">
        <v>44725</v>
      </c>
      <c r="B79">
        <v>2687</v>
      </c>
      <c r="C79" t="s">
        <v>2056</v>
      </c>
      <c r="D79" t="s">
        <v>241</v>
      </c>
      <c r="E79" s="15" t="s">
        <v>274</v>
      </c>
      <c r="F79" s="16">
        <v>525</v>
      </c>
      <c r="H79" s="52">
        <f t="shared" si="1"/>
        <v>44396.19</v>
      </c>
      <c r="I79" s="60">
        <v>6000.03</v>
      </c>
    </row>
    <row r="80" spans="1:9" x14ac:dyDescent="0.25">
      <c r="A80" s="68">
        <v>44725</v>
      </c>
      <c r="B80">
        <v>2688</v>
      </c>
      <c r="C80" t="s">
        <v>270</v>
      </c>
      <c r="D80" t="s">
        <v>241</v>
      </c>
      <c r="E80" s="15" t="s">
        <v>274</v>
      </c>
      <c r="F80" s="16">
        <v>50</v>
      </c>
      <c r="H80" s="52">
        <f t="shared" si="1"/>
        <v>44346.19</v>
      </c>
      <c r="I80" s="60">
        <v>6000.03</v>
      </c>
    </row>
    <row r="81" spans="1:9" x14ac:dyDescent="0.25">
      <c r="A81" s="68">
        <v>44725</v>
      </c>
      <c r="B81">
        <v>2689</v>
      </c>
      <c r="C81" t="s">
        <v>2276</v>
      </c>
      <c r="D81" t="s">
        <v>241</v>
      </c>
      <c r="E81" s="15" t="s">
        <v>274</v>
      </c>
      <c r="F81" s="16">
        <v>175</v>
      </c>
      <c r="H81" s="52">
        <f t="shared" si="1"/>
        <v>44171.19</v>
      </c>
      <c r="I81" s="60">
        <v>6000.03</v>
      </c>
    </row>
    <row r="82" spans="1:9" x14ac:dyDescent="0.25">
      <c r="A82" s="68">
        <v>44726</v>
      </c>
      <c r="B82" t="s">
        <v>34</v>
      </c>
      <c r="C82" t="s">
        <v>2277</v>
      </c>
      <c r="D82" t="s">
        <v>370</v>
      </c>
      <c r="E82" s="15" t="s">
        <v>274</v>
      </c>
      <c r="G82" s="16">
        <v>800</v>
      </c>
      <c r="H82" s="52">
        <f t="shared" si="1"/>
        <v>44971.19</v>
      </c>
      <c r="I82" s="60">
        <v>4500.01</v>
      </c>
    </row>
    <row r="83" spans="1:9" x14ac:dyDescent="0.25">
      <c r="A83" s="68"/>
      <c r="C83" t="s">
        <v>2277</v>
      </c>
      <c r="D83" t="s">
        <v>451</v>
      </c>
      <c r="E83" s="15" t="s">
        <v>274</v>
      </c>
      <c r="G83" s="16">
        <v>150</v>
      </c>
      <c r="H83" s="52">
        <f t="shared" si="1"/>
        <v>45121.19</v>
      </c>
      <c r="I83" s="60">
        <v>4200.01</v>
      </c>
    </row>
    <row r="84" spans="1:9" x14ac:dyDescent="0.25">
      <c r="A84" s="68"/>
      <c r="C84" t="s">
        <v>1534</v>
      </c>
      <c r="D84" t="s">
        <v>370</v>
      </c>
      <c r="E84" s="15" t="s">
        <v>274</v>
      </c>
      <c r="G84" s="16">
        <v>800</v>
      </c>
      <c r="H84" s="52">
        <f t="shared" si="1"/>
        <v>45921.19</v>
      </c>
      <c r="I84" s="60">
        <v>4500.01</v>
      </c>
    </row>
    <row r="85" spans="1:9" x14ac:dyDescent="0.25">
      <c r="A85" s="68"/>
      <c r="C85" t="s">
        <v>2278</v>
      </c>
      <c r="D85" t="s">
        <v>370</v>
      </c>
      <c r="E85" s="15" t="s">
        <v>274</v>
      </c>
      <c r="G85" s="16">
        <v>800</v>
      </c>
      <c r="H85" s="52">
        <f t="shared" si="1"/>
        <v>46721.19</v>
      </c>
      <c r="I85" s="60">
        <v>4500.01</v>
      </c>
    </row>
    <row r="86" spans="1:9" x14ac:dyDescent="0.25">
      <c r="A86" s="68"/>
      <c r="C86" t="s">
        <v>2279</v>
      </c>
      <c r="D86" t="s">
        <v>370</v>
      </c>
      <c r="E86" s="15" t="s">
        <v>274</v>
      </c>
      <c r="G86" s="16">
        <v>800</v>
      </c>
      <c r="H86" s="52">
        <f t="shared" si="1"/>
        <v>47521.19</v>
      </c>
      <c r="I86" s="60">
        <v>4500.01</v>
      </c>
    </row>
    <row r="87" spans="1:9" x14ac:dyDescent="0.25">
      <c r="A87" s="68"/>
      <c r="C87" t="s">
        <v>2280</v>
      </c>
      <c r="D87" t="s">
        <v>370</v>
      </c>
      <c r="E87" s="15" t="s">
        <v>274</v>
      </c>
      <c r="G87" s="16">
        <v>400</v>
      </c>
      <c r="H87" s="52">
        <f t="shared" si="1"/>
        <v>47921.19</v>
      </c>
      <c r="I87" s="60">
        <v>4500.01</v>
      </c>
    </row>
    <row r="88" spans="1:9" x14ac:dyDescent="0.25">
      <c r="A88" s="68">
        <v>44728</v>
      </c>
      <c r="B88" t="s">
        <v>34</v>
      </c>
      <c r="C88" t="s">
        <v>631</v>
      </c>
      <c r="D88" t="s">
        <v>2284</v>
      </c>
      <c r="E88" s="15" t="s">
        <v>274</v>
      </c>
      <c r="G88" s="16">
        <v>5000</v>
      </c>
      <c r="H88" s="52">
        <f t="shared" si="1"/>
        <v>52921.19</v>
      </c>
      <c r="I88" s="60">
        <v>4900.01</v>
      </c>
    </row>
    <row r="89" spans="1:9" x14ac:dyDescent="0.25">
      <c r="A89" s="68"/>
      <c r="C89" t="s">
        <v>1532</v>
      </c>
      <c r="D89" t="s">
        <v>451</v>
      </c>
      <c r="E89" s="15" t="s">
        <v>274</v>
      </c>
      <c r="G89" s="16">
        <v>325</v>
      </c>
      <c r="H89" s="52">
        <f t="shared" si="1"/>
        <v>53246.19</v>
      </c>
      <c r="I89" s="60">
        <v>4200.01</v>
      </c>
    </row>
    <row r="90" spans="1:9" x14ac:dyDescent="0.25">
      <c r="A90" s="68"/>
      <c r="C90" t="s">
        <v>1532</v>
      </c>
      <c r="D90" t="s">
        <v>495</v>
      </c>
      <c r="E90" s="15" t="s">
        <v>274</v>
      </c>
      <c r="G90" s="16">
        <v>700</v>
      </c>
      <c r="H90" s="52">
        <f t="shared" si="1"/>
        <v>53946.19</v>
      </c>
      <c r="I90" s="60">
        <v>4100.0200000000004</v>
      </c>
    </row>
    <row r="91" spans="1:9" x14ac:dyDescent="0.25">
      <c r="A91" s="68">
        <v>44734</v>
      </c>
      <c r="B91" t="s">
        <v>34</v>
      </c>
      <c r="C91" t="s">
        <v>854</v>
      </c>
      <c r="D91" t="s">
        <v>451</v>
      </c>
      <c r="E91" s="15" t="s">
        <v>274</v>
      </c>
      <c r="G91" s="16">
        <v>150</v>
      </c>
      <c r="H91" s="52">
        <f t="shared" si="1"/>
        <v>54096.19</v>
      </c>
      <c r="I91" s="60">
        <v>4200.01</v>
      </c>
    </row>
    <row r="92" spans="1:9" x14ac:dyDescent="0.25">
      <c r="A92" s="68"/>
      <c r="C92" t="s">
        <v>450</v>
      </c>
      <c r="D92" t="s">
        <v>451</v>
      </c>
      <c r="E92" s="15" t="s">
        <v>274</v>
      </c>
      <c r="G92" s="16">
        <v>300</v>
      </c>
      <c r="H92" s="52">
        <f t="shared" si="1"/>
        <v>54396.19</v>
      </c>
      <c r="I92" s="60">
        <v>4200.01</v>
      </c>
    </row>
    <row r="93" spans="1:9" x14ac:dyDescent="0.25">
      <c r="A93" s="68"/>
      <c r="C93" t="s">
        <v>2281</v>
      </c>
      <c r="D93" t="s">
        <v>359</v>
      </c>
      <c r="E93" s="15" t="s">
        <v>274</v>
      </c>
      <c r="G93" s="16">
        <v>300</v>
      </c>
      <c r="H93" s="52">
        <f t="shared" si="1"/>
        <v>54696.19</v>
      </c>
      <c r="I93" s="60">
        <v>4200.0200000000004</v>
      </c>
    </row>
    <row r="94" spans="1:9" x14ac:dyDescent="0.25">
      <c r="A94" s="68"/>
      <c r="C94" t="s">
        <v>2283</v>
      </c>
      <c r="D94" t="s">
        <v>370</v>
      </c>
      <c r="E94" s="15" t="s">
        <v>274</v>
      </c>
      <c r="G94" s="16">
        <v>800</v>
      </c>
      <c r="H94" s="52">
        <f t="shared" si="1"/>
        <v>55496.19</v>
      </c>
      <c r="I94" s="60">
        <v>4500.01</v>
      </c>
    </row>
    <row r="95" spans="1:9" x14ac:dyDescent="0.25">
      <c r="A95" s="68"/>
      <c r="C95" t="s">
        <v>2283</v>
      </c>
      <c r="D95" t="s">
        <v>495</v>
      </c>
      <c r="E95" s="15" t="s">
        <v>274</v>
      </c>
      <c r="G95" s="16">
        <v>540</v>
      </c>
      <c r="H95" s="52">
        <f t="shared" si="1"/>
        <v>56036.19</v>
      </c>
      <c r="I95" s="60">
        <v>4100.0200000000004</v>
      </c>
    </row>
    <row r="96" spans="1:9" x14ac:dyDescent="0.25">
      <c r="A96" s="68"/>
      <c r="C96" t="s">
        <v>1415</v>
      </c>
      <c r="D96" t="s">
        <v>451</v>
      </c>
      <c r="E96" s="15" t="s">
        <v>274</v>
      </c>
      <c r="G96" s="16">
        <v>300</v>
      </c>
      <c r="H96" s="52">
        <f t="shared" si="1"/>
        <v>56336.19</v>
      </c>
      <c r="I96" s="60">
        <v>4200.01</v>
      </c>
    </row>
    <row r="97" spans="1:9" x14ac:dyDescent="0.25">
      <c r="A97" s="68"/>
      <c r="C97" t="s">
        <v>744</v>
      </c>
      <c r="D97" t="s">
        <v>451</v>
      </c>
      <c r="E97" s="15" t="s">
        <v>274</v>
      </c>
      <c r="G97" s="16">
        <v>150</v>
      </c>
      <c r="H97" s="52">
        <f t="shared" si="1"/>
        <v>56486.19</v>
      </c>
      <c r="I97" s="60">
        <v>4200.01</v>
      </c>
    </row>
    <row r="98" spans="1:9" x14ac:dyDescent="0.25">
      <c r="A98" s="68">
        <v>44736</v>
      </c>
      <c r="B98">
        <v>2690</v>
      </c>
      <c r="C98" t="s">
        <v>92</v>
      </c>
      <c r="D98" t="s">
        <v>888</v>
      </c>
      <c r="E98" s="15" t="s">
        <v>274</v>
      </c>
      <c r="F98" s="16">
        <v>492</v>
      </c>
      <c r="H98" s="52">
        <f t="shared" si="1"/>
        <v>55994.19</v>
      </c>
      <c r="I98" s="60">
        <v>6900.03</v>
      </c>
    </row>
    <row r="99" spans="1:9" x14ac:dyDescent="0.25">
      <c r="A99" s="68">
        <v>44737</v>
      </c>
      <c r="B99">
        <v>2691</v>
      </c>
      <c r="C99" t="s">
        <v>2285</v>
      </c>
      <c r="D99" t="s">
        <v>888</v>
      </c>
      <c r="E99" s="15" t="s">
        <v>274</v>
      </c>
      <c r="F99" s="16">
        <v>608</v>
      </c>
      <c r="H99" s="52">
        <f t="shared" si="1"/>
        <v>55386.19</v>
      </c>
      <c r="I99" s="60">
        <v>6900.03</v>
      </c>
    </row>
    <row r="100" spans="1:9" x14ac:dyDescent="0.25">
      <c r="A100" s="68">
        <v>44737</v>
      </c>
      <c r="B100">
        <v>2692</v>
      </c>
      <c r="C100" t="s">
        <v>1594</v>
      </c>
      <c r="D100" t="s">
        <v>888</v>
      </c>
      <c r="E100" s="15" t="s">
        <v>274</v>
      </c>
      <c r="F100" s="16">
        <v>448</v>
      </c>
      <c r="H100" s="52">
        <f t="shared" si="1"/>
        <v>54938.19</v>
      </c>
      <c r="I100" s="60">
        <v>6900.03</v>
      </c>
    </row>
    <row r="101" spans="1:9" x14ac:dyDescent="0.25">
      <c r="A101" s="68">
        <v>44737</v>
      </c>
      <c r="B101">
        <v>2693</v>
      </c>
      <c r="C101" t="s">
        <v>2286</v>
      </c>
      <c r="D101" t="s">
        <v>241</v>
      </c>
      <c r="E101" s="15" t="s">
        <v>274</v>
      </c>
      <c r="F101" s="16">
        <v>400</v>
      </c>
      <c r="H101" s="52">
        <f t="shared" si="1"/>
        <v>54538.19</v>
      </c>
      <c r="I101" s="60">
        <v>6000.03</v>
      </c>
    </row>
    <row r="102" spans="1:9" x14ac:dyDescent="0.25">
      <c r="A102" s="68">
        <v>44737</v>
      </c>
      <c r="B102">
        <v>2694</v>
      </c>
      <c r="C102" t="s">
        <v>99</v>
      </c>
      <c r="D102" t="s">
        <v>2287</v>
      </c>
      <c r="E102" s="15" t="s">
        <v>274</v>
      </c>
      <c r="F102" s="16">
        <v>76</v>
      </c>
      <c r="H102" s="52">
        <f t="shared" si="1"/>
        <v>54462.19</v>
      </c>
      <c r="I102" s="60">
        <v>6900.01</v>
      </c>
    </row>
    <row r="103" spans="1:9" x14ac:dyDescent="0.25">
      <c r="A103" s="68">
        <v>44737</v>
      </c>
      <c r="B103">
        <v>2695</v>
      </c>
      <c r="C103" t="s">
        <v>94</v>
      </c>
      <c r="E103" s="15" t="s">
        <v>274</v>
      </c>
      <c r="H103" s="52">
        <f t="shared" si="1"/>
        <v>54462.19</v>
      </c>
    </row>
    <row r="104" spans="1:9" x14ac:dyDescent="0.25">
      <c r="A104" s="68">
        <v>44737</v>
      </c>
      <c r="B104">
        <v>2696</v>
      </c>
      <c r="C104" t="s">
        <v>631</v>
      </c>
      <c r="D104" t="s">
        <v>2288</v>
      </c>
      <c r="E104" s="15" t="s">
        <v>274</v>
      </c>
      <c r="F104" s="16">
        <v>15517.87</v>
      </c>
      <c r="H104" s="52">
        <f t="shared" si="1"/>
        <v>38944.32</v>
      </c>
      <c r="I104" s="60">
        <v>6700.03</v>
      </c>
    </row>
    <row r="105" spans="1:9" x14ac:dyDescent="0.25">
      <c r="A105" s="68">
        <v>44737</v>
      </c>
      <c r="B105">
        <v>2697</v>
      </c>
      <c r="C105" t="s">
        <v>2289</v>
      </c>
      <c r="D105" t="s">
        <v>2290</v>
      </c>
      <c r="E105" s="15" t="s">
        <v>274</v>
      </c>
      <c r="F105" s="16">
        <v>4950</v>
      </c>
      <c r="H105" s="52">
        <f t="shared" si="1"/>
        <v>33994.32</v>
      </c>
      <c r="I105" s="60">
        <v>6700.06</v>
      </c>
    </row>
    <row r="106" spans="1:9" x14ac:dyDescent="0.25">
      <c r="A106" s="68">
        <v>44737</v>
      </c>
      <c r="B106">
        <v>2698</v>
      </c>
      <c r="C106" t="s">
        <v>2291</v>
      </c>
      <c r="D106" t="s">
        <v>2292</v>
      </c>
      <c r="E106" s="15" t="s">
        <v>274</v>
      </c>
      <c r="F106" s="16">
        <v>98.95</v>
      </c>
      <c r="H106" s="52">
        <f t="shared" si="1"/>
        <v>33895.370000000003</v>
      </c>
      <c r="I106" s="60">
        <v>6700.04</v>
      </c>
    </row>
    <row r="107" spans="1:9" x14ac:dyDescent="0.25">
      <c r="A107" s="68">
        <v>44739</v>
      </c>
      <c r="B107" t="s">
        <v>34</v>
      </c>
      <c r="C107" t="s">
        <v>2293</v>
      </c>
      <c r="D107" t="s">
        <v>451</v>
      </c>
      <c r="E107" s="15" t="s">
        <v>274</v>
      </c>
      <c r="G107" s="16">
        <v>500</v>
      </c>
      <c r="H107" s="52">
        <f t="shared" si="1"/>
        <v>34395.370000000003</v>
      </c>
      <c r="I107" s="60">
        <v>4200.01</v>
      </c>
    </row>
    <row r="108" spans="1:9" x14ac:dyDescent="0.25">
      <c r="A108" s="68"/>
      <c r="C108" t="s">
        <v>2264</v>
      </c>
      <c r="D108" t="s">
        <v>495</v>
      </c>
      <c r="E108" s="15" t="s">
        <v>274</v>
      </c>
      <c r="G108" s="16">
        <v>1300</v>
      </c>
      <c r="H108" s="52">
        <f t="shared" si="1"/>
        <v>35695.370000000003</v>
      </c>
      <c r="I108" s="60">
        <v>4100.0200000000004</v>
      </c>
    </row>
    <row r="109" spans="1:9" x14ac:dyDescent="0.25">
      <c r="A109" s="68"/>
      <c r="C109" t="s">
        <v>2294</v>
      </c>
      <c r="D109" t="s">
        <v>370</v>
      </c>
      <c r="E109" s="15" t="s">
        <v>274</v>
      </c>
      <c r="G109" s="16">
        <v>500</v>
      </c>
      <c r="H109" s="52">
        <f t="shared" si="1"/>
        <v>36195.370000000003</v>
      </c>
      <c r="I109" s="60">
        <v>4500.01</v>
      </c>
    </row>
    <row r="110" spans="1:9" x14ac:dyDescent="0.25">
      <c r="A110" s="68"/>
      <c r="C110" t="s">
        <v>2294</v>
      </c>
      <c r="D110" t="s">
        <v>370</v>
      </c>
      <c r="E110" s="15" t="s">
        <v>274</v>
      </c>
      <c r="G110" s="16">
        <v>800</v>
      </c>
      <c r="H110" s="52">
        <f t="shared" si="1"/>
        <v>36995.370000000003</v>
      </c>
      <c r="I110" s="60">
        <v>4500.01</v>
      </c>
    </row>
    <row r="111" spans="1:9" x14ac:dyDescent="0.25">
      <c r="A111" s="68"/>
      <c r="C111" t="s">
        <v>1574</v>
      </c>
      <c r="D111" t="s">
        <v>451</v>
      </c>
      <c r="E111" s="15" t="s">
        <v>274</v>
      </c>
      <c r="G111" s="16">
        <v>300</v>
      </c>
      <c r="H111" s="52">
        <f t="shared" si="1"/>
        <v>37295.370000000003</v>
      </c>
      <c r="I111" s="60">
        <v>4200.01</v>
      </c>
    </row>
    <row r="112" spans="1:9" x14ac:dyDescent="0.25">
      <c r="A112" s="68">
        <v>44738</v>
      </c>
      <c r="B112">
        <v>2699</v>
      </c>
      <c r="C112" t="s">
        <v>2297</v>
      </c>
      <c r="D112" t="s">
        <v>2295</v>
      </c>
      <c r="E112" s="15" t="s">
        <v>274</v>
      </c>
      <c r="F112" s="16">
        <v>120</v>
      </c>
      <c r="H112" s="52">
        <f t="shared" si="1"/>
        <v>37175.370000000003</v>
      </c>
      <c r="I112" s="60">
        <v>6700.02</v>
      </c>
    </row>
    <row r="113" spans="1:10" x14ac:dyDescent="0.25">
      <c r="A113" s="68">
        <v>44738</v>
      </c>
      <c r="B113">
        <v>2700</v>
      </c>
      <c r="C113" t="s">
        <v>2296</v>
      </c>
      <c r="D113" t="s">
        <v>2295</v>
      </c>
      <c r="E113" s="15" t="s">
        <v>274</v>
      </c>
      <c r="F113" s="16">
        <v>120</v>
      </c>
      <c r="H113" s="52">
        <f t="shared" si="1"/>
        <v>37055.370000000003</v>
      </c>
      <c r="I113" s="60">
        <v>6700.02</v>
      </c>
    </row>
    <row r="114" spans="1:10" x14ac:dyDescent="0.25">
      <c r="A114" s="68">
        <v>44741</v>
      </c>
      <c r="B114" t="s">
        <v>16</v>
      </c>
      <c r="C114" t="s">
        <v>577</v>
      </c>
      <c r="D114" t="s">
        <v>349</v>
      </c>
      <c r="E114" s="15" t="s">
        <v>274</v>
      </c>
      <c r="F114" s="16">
        <v>29.9</v>
      </c>
      <c r="H114" s="52">
        <f t="shared" si="1"/>
        <v>37025.47</v>
      </c>
      <c r="I114" s="60">
        <v>6000.05</v>
      </c>
    </row>
    <row r="115" spans="1:10" x14ac:dyDescent="0.25">
      <c r="A115" s="68"/>
      <c r="C115" t="s">
        <v>577</v>
      </c>
      <c r="D115" t="s">
        <v>349</v>
      </c>
      <c r="E115" s="15" t="s">
        <v>274</v>
      </c>
      <c r="F115" s="16">
        <v>29.9</v>
      </c>
      <c r="H115" s="52">
        <f t="shared" si="1"/>
        <v>36995.57</v>
      </c>
      <c r="I115" s="60">
        <v>6000.05</v>
      </c>
    </row>
    <row r="116" spans="1:10" x14ac:dyDescent="0.25">
      <c r="A116" s="68">
        <v>44742</v>
      </c>
      <c r="B116" t="s">
        <v>1844</v>
      </c>
      <c r="C116" t="s">
        <v>2136</v>
      </c>
      <c r="D116" t="s">
        <v>1845</v>
      </c>
      <c r="E116" s="15" t="s">
        <v>274</v>
      </c>
      <c r="F116" s="16">
        <v>2</v>
      </c>
      <c r="H116" s="52">
        <f t="shared" si="1"/>
        <v>36993.57</v>
      </c>
      <c r="I116" s="60">
        <v>6000.11</v>
      </c>
      <c r="J116" t="s">
        <v>780</v>
      </c>
    </row>
    <row r="117" spans="1:10" x14ac:dyDescent="0.25">
      <c r="A117" s="68">
        <v>44743</v>
      </c>
      <c r="B117" t="s">
        <v>34</v>
      </c>
      <c r="C117" t="s">
        <v>882</v>
      </c>
      <c r="D117" t="s">
        <v>370</v>
      </c>
      <c r="E117" s="15" t="s">
        <v>274</v>
      </c>
      <c r="G117" s="16">
        <v>1600</v>
      </c>
      <c r="H117" s="52">
        <f t="shared" si="1"/>
        <v>38593.57</v>
      </c>
      <c r="I117" s="60">
        <v>4500.01</v>
      </c>
    </row>
    <row r="118" spans="1:10" x14ac:dyDescent="0.25">
      <c r="A118" s="68"/>
      <c r="C118" t="s">
        <v>2268</v>
      </c>
      <c r="D118" t="s">
        <v>495</v>
      </c>
      <c r="E118" s="15" t="s">
        <v>274</v>
      </c>
      <c r="G118" s="16">
        <v>200</v>
      </c>
      <c r="H118" s="52">
        <f t="shared" si="1"/>
        <v>38793.57</v>
      </c>
      <c r="I118" s="60">
        <v>4100.0200000000004</v>
      </c>
    </row>
    <row r="119" spans="1:10" x14ac:dyDescent="0.25">
      <c r="A119" s="68"/>
      <c r="C119" t="s">
        <v>2197</v>
      </c>
      <c r="D119" t="s">
        <v>359</v>
      </c>
      <c r="E119" s="15" t="s">
        <v>274</v>
      </c>
      <c r="G119" s="16">
        <v>300</v>
      </c>
      <c r="H119" s="52">
        <f t="shared" si="1"/>
        <v>39093.57</v>
      </c>
      <c r="I119" s="60">
        <v>4200.0200000000004</v>
      </c>
    </row>
    <row r="120" spans="1:10" x14ac:dyDescent="0.25">
      <c r="A120" s="68"/>
      <c r="C120" t="s">
        <v>514</v>
      </c>
      <c r="D120" t="s">
        <v>359</v>
      </c>
      <c r="E120" s="15" t="s">
        <v>274</v>
      </c>
      <c r="G120" s="16">
        <v>300</v>
      </c>
      <c r="H120" s="52">
        <f t="shared" si="1"/>
        <v>39393.57</v>
      </c>
      <c r="I120" s="60">
        <v>4200.0200000000004</v>
      </c>
    </row>
    <row r="121" spans="1:10" x14ac:dyDescent="0.25">
      <c r="A121" s="68">
        <v>44743</v>
      </c>
      <c r="B121">
        <v>2701</v>
      </c>
      <c r="C121" t="s">
        <v>2252</v>
      </c>
      <c r="D121" t="s">
        <v>2298</v>
      </c>
      <c r="E121" s="15" t="s">
        <v>274</v>
      </c>
      <c r="F121" s="16">
        <v>705.82</v>
      </c>
      <c r="H121" s="52">
        <f t="shared" si="1"/>
        <v>38687.75</v>
      </c>
      <c r="I121" s="60">
        <v>6010.04</v>
      </c>
    </row>
    <row r="122" spans="1:10" x14ac:dyDescent="0.25">
      <c r="A122" s="68">
        <v>44743</v>
      </c>
      <c r="B122">
        <v>2702</v>
      </c>
      <c r="C122" t="s">
        <v>2252</v>
      </c>
      <c r="D122" t="s">
        <v>2299</v>
      </c>
      <c r="E122" s="15" t="s">
        <v>274</v>
      </c>
      <c r="F122" s="16">
        <v>755.21</v>
      </c>
      <c r="H122" s="52">
        <f t="shared" si="1"/>
        <v>37932.54</v>
      </c>
      <c r="I122" s="60">
        <v>6010.03</v>
      </c>
    </row>
    <row r="123" spans="1:10" x14ac:dyDescent="0.25">
      <c r="A123" s="68">
        <v>44743</v>
      </c>
      <c r="B123">
        <v>2703</v>
      </c>
      <c r="C123" t="s">
        <v>300</v>
      </c>
      <c r="D123" t="s">
        <v>2300</v>
      </c>
      <c r="E123" s="15" t="s">
        <v>274</v>
      </c>
      <c r="F123" s="16">
        <v>94.65</v>
      </c>
      <c r="H123" s="52">
        <f t="shared" si="1"/>
        <v>37837.89</v>
      </c>
      <c r="I123" s="60">
        <v>6000.04</v>
      </c>
    </row>
    <row r="124" spans="1:10" x14ac:dyDescent="0.25">
      <c r="A124" s="68">
        <v>44745</v>
      </c>
      <c r="B124">
        <v>2704</v>
      </c>
      <c r="C124" t="s">
        <v>1594</v>
      </c>
      <c r="D124" t="s">
        <v>888</v>
      </c>
      <c r="E124" s="15" t="s">
        <v>274</v>
      </c>
      <c r="F124" s="16">
        <v>608</v>
      </c>
      <c r="H124" s="52">
        <f t="shared" si="1"/>
        <v>37229.89</v>
      </c>
      <c r="I124" s="60">
        <v>6900.03</v>
      </c>
    </row>
    <row r="125" spans="1:10" x14ac:dyDescent="0.25">
      <c r="A125" s="68">
        <v>44745</v>
      </c>
      <c r="B125">
        <v>2705</v>
      </c>
      <c r="C125" t="s">
        <v>2301</v>
      </c>
      <c r="D125" t="s">
        <v>212</v>
      </c>
      <c r="E125" s="15" t="s">
        <v>274</v>
      </c>
      <c r="F125" s="16">
        <v>3325</v>
      </c>
      <c r="H125" s="52">
        <f t="shared" si="1"/>
        <v>33904.89</v>
      </c>
      <c r="I125" s="60">
        <v>6300.05</v>
      </c>
    </row>
    <row r="126" spans="1:10" x14ac:dyDescent="0.25">
      <c r="A126" s="68">
        <v>44745</v>
      </c>
      <c r="B126">
        <v>2706</v>
      </c>
      <c r="C126" t="s">
        <v>2302</v>
      </c>
      <c r="D126" t="s">
        <v>2303</v>
      </c>
      <c r="E126" s="15" t="s">
        <v>274</v>
      </c>
      <c r="F126" s="16">
        <v>2700</v>
      </c>
      <c r="H126" s="52">
        <f t="shared" si="1"/>
        <v>31204.89</v>
      </c>
      <c r="I126" s="60">
        <v>6300.05</v>
      </c>
    </row>
    <row r="127" spans="1:10" x14ac:dyDescent="0.25">
      <c r="A127" s="68">
        <v>44745</v>
      </c>
      <c r="B127">
        <v>2707</v>
      </c>
      <c r="C127" t="s">
        <v>1881</v>
      </c>
      <c r="D127" t="s">
        <v>562</v>
      </c>
      <c r="E127" s="15" t="s">
        <v>274</v>
      </c>
      <c r="F127" s="16">
        <v>1000</v>
      </c>
      <c r="H127" s="52">
        <f t="shared" si="1"/>
        <v>30204.89</v>
      </c>
      <c r="I127" s="60">
        <v>7700.02</v>
      </c>
    </row>
    <row r="128" spans="1:10" x14ac:dyDescent="0.25">
      <c r="A128" s="68">
        <v>44746</v>
      </c>
      <c r="B128">
        <v>2708</v>
      </c>
      <c r="C128" t="s">
        <v>92</v>
      </c>
      <c r="D128" t="s">
        <v>888</v>
      </c>
      <c r="E128" s="15" t="s">
        <v>274</v>
      </c>
      <c r="F128" s="16">
        <v>1352</v>
      </c>
      <c r="H128" s="52">
        <f t="shared" si="1"/>
        <v>28852.89</v>
      </c>
      <c r="I128" s="60">
        <v>6900.03</v>
      </c>
    </row>
    <row r="129" spans="1:12" x14ac:dyDescent="0.25">
      <c r="A129" s="68">
        <v>44746</v>
      </c>
      <c r="B129">
        <v>2709</v>
      </c>
      <c r="C129" t="s">
        <v>1247</v>
      </c>
      <c r="D129" t="s">
        <v>809</v>
      </c>
      <c r="E129" s="15" t="s">
        <v>274</v>
      </c>
      <c r="F129" s="16">
        <v>356.4</v>
      </c>
      <c r="H129" s="52">
        <f t="shared" si="1"/>
        <v>28496.489999999998</v>
      </c>
      <c r="I129" s="60">
        <v>6900.01</v>
      </c>
      <c r="L129" s="60" t="s">
        <v>44</v>
      </c>
    </row>
    <row r="130" spans="1:12" x14ac:dyDescent="0.25">
      <c r="A130" s="68">
        <v>44749</v>
      </c>
      <c r="B130">
        <v>2710</v>
      </c>
      <c r="C130" t="s">
        <v>2304</v>
      </c>
      <c r="D130" t="s">
        <v>2305</v>
      </c>
      <c r="E130" s="15" t="s">
        <v>274</v>
      </c>
      <c r="F130" s="16">
        <v>1687.91</v>
      </c>
      <c r="H130" s="52">
        <f t="shared" si="1"/>
        <v>26808.579999999998</v>
      </c>
      <c r="I130" s="60">
        <v>6700.06</v>
      </c>
      <c r="K130">
        <v>1687</v>
      </c>
      <c r="L130" s="60">
        <v>1687.91</v>
      </c>
    </row>
    <row r="131" spans="1:12" x14ac:dyDescent="0.25">
      <c r="A131" s="68">
        <v>44750</v>
      </c>
      <c r="B131">
        <v>2711</v>
      </c>
      <c r="C131" t="s">
        <v>2056</v>
      </c>
      <c r="D131" t="s">
        <v>241</v>
      </c>
      <c r="E131" s="15" t="s">
        <v>274</v>
      </c>
      <c r="F131" s="16">
        <v>225</v>
      </c>
      <c r="H131" s="52">
        <f t="shared" si="1"/>
        <v>26583.579999999998</v>
      </c>
      <c r="I131" s="60">
        <v>6000.03</v>
      </c>
    </row>
    <row r="132" spans="1:12" x14ac:dyDescent="0.25">
      <c r="A132" s="68">
        <v>44750</v>
      </c>
      <c r="B132" t="s">
        <v>16</v>
      </c>
      <c r="C132" t="s">
        <v>1897</v>
      </c>
      <c r="D132" t="s">
        <v>480</v>
      </c>
      <c r="E132" s="15" t="s">
        <v>274</v>
      </c>
      <c r="F132" s="16">
        <v>62.97</v>
      </c>
      <c r="H132" s="52">
        <f t="shared" ref="H132:H195" si="2">SUM(H131-F132+G132)</f>
        <v>26520.609999999997</v>
      </c>
      <c r="I132" s="60">
        <v>6000.05</v>
      </c>
    </row>
    <row r="133" spans="1:12" x14ac:dyDescent="0.25">
      <c r="A133" s="68"/>
      <c r="D133" t="s">
        <v>2306</v>
      </c>
      <c r="E133" s="15" t="s">
        <v>274</v>
      </c>
      <c r="F133" s="16">
        <v>1194</v>
      </c>
      <c r="H133" s="52">
        <f t="shared" si="2"/>
        <v>25326.609999999997</v>
      </c>
      <c r="I133" s="60">
        <v>6700.06</v>
      </c>
    </row>
    <row r="134" spans="1:12" x14ac:dyDescent="0.25">
      <c r="A134" s="68"/>
      <c r="D134" t="s">
        <v>2307</v>
      </c>
      <c r="E134" s="15" t="s">
        <v>274</v>
      </c>
      <c r="F134" s="16">
        <v>900</v>
      </c>
      <c r="H134" s="52">
        <f t="shared" si="2"/>
        <v>24426.609999999997</v>
      </c>
      <c r="I134" s="60">
        <v>6700.06</v>
      </c>
    </row>
    <row r="135" spans="1:12" x14ac:dyDescent="0.25">
      <c r="A135" s="68"/>
      <c r="D135" t="s">
        <v>2307</v>
      </c>
      <c r="E135" s="15" t="s">
        <v>274</v>
      </c>
      <c r="F135" s="16">
        <v>950</v>
      </c>
      <c r="H135" s="52">
        <f t="shared" si="2"/>
        <v>23476.609999999997</v>
      </c>
      <c r="I135" s="60">
        <v>6700.06</v>
      </c>
    </row>
    <row r="136" spans="1:12" x14ac:dyDescent="0.25">
      <c r="A136" s="68"/>
      <c r="D136" t="s">
        <v>2307</v>
      </c>
      <c r="E136" s="15" t="s">
        <v>274</v>
      </c>
      <c r="F136" s="16">
        <v>998</v>
      </c>
      <c r="H136" s="52">
        <f t="shared" si="2"/>
        <v>22478.609999999997</v>
      </c>
      <c r="I136" s="60">
        <v>6700.06</v>
      </c>
    </row>
    <row r="137" spans="1:12" x14ac:dyDescent="0.25">
      <c r="A137" s="68"/>
      <c r="D137" t="s">
        <v>2307</v>
      </c>
      <c r="E137" s="15" t="s">
        <v>274</v>
      </c>
      <c r="F137" s="16">
        <v>890</v>
      </c>
      <c r="H137" s="52">
        <f t="shared" si="2"/>
        <v>21588.609999999997</v>
      </c>
      <c r="I137" s="60">
        <v>6700.06</v>
      </c>
    </row>
    <row r="138" spans="1:12" x14ac:dyDescent="0.25">
      <c r="A138" s="68"/>
      <c r="D138" t="s">
        <v>374</v>
      </c>
      <c r="E138" s="15" t="s">
        <v>274</v>
      </c>
      <c r="F138" s="16">
        <v>1.56</v>
      </c>
      <c r="H138" s="52">
        <f t="shared" si="2"/>
        <v>21587.049999999996</v>
      </c>
      <c r="I138" s="60">
        <v>6000.17</v>
      </c>
      <c r="K138" s="16">
        <f>SUM(F132:F138)</f>
        <v>4996.5300000000007</v>
      </c>
      <c r="L138" s="60" t="s">
        <v>274</v>
      </c>
    </row>
    <row r="139" spans="1:12" x14ac:dyDescent="0.25">
      <c r="A139" s="68">
        <v>44750</v>
      </c>
      <c r="B139" t="s">
        <v>16</v>
      </c>
      <c r="C139" t="s">
        <v>1897</v>
      </c>
      <c r="D139" t="s">
        <v>2308</v>
      </c>
      <c r="E139" s="15" t="s">
        <v>274</v>
      </c>
      <c r="F139" s="16">
        <v>807</v>
      </c>
      <c r="H139" s="52">
        <f t="shared" si="2"/>
        <v>20780.049999999996</v>
      </c>
      <c r="I139" s="60">
        <v>6700.06</v>
      </c>
      <c r="K139" s="16"/>
    </row>
    <row r="140" spans="1:12" x14ac:dyDescent="0.25">
      <c r="A140" s="68"/>
      <c r="D140" t="s">
        <v>2308</v>
      </c>
      <c r="E140" s="15" t="s">
        <v>274</v>
      </c>
      <c r="F140" s="16">
        <v>86.85</v>
      </c>
      <c r="H140" s="52">
        <f t="shared" si="2"/>
        <v>20693.199999999997</v>
      </c>
      <c r="I140" s="60">
        <v>6700.06</v>
      </c>
      <c r="K140" s="16">
        <f>SUM(F139:F140)</f>
        <v>893.85</v>
      </c>
      <c r="L140" s="60" t="s">
        <v>274</v>
      </c>
    </row>
    <row r="141" spans="1:12" x14ac:dyDescent="0.25">
      <c r="A141" s="68">
        <v>44750</v>
      </c>
      <c r="B141">
        <v>2712</v>
      </c>
      <c r="C141" t="s">
        <v>2304</v>
      </c>
      <c r="D141" t="s">
        <v>2388</v>
      </c>
      <c r="E141" s="15" t="s">
        <v>274</v>
      </c>
      <c r="F141" s="16">
        <v>732.42</v>
      </c>
      <c r="H141" s="52">
        <f t="shared" si="2"/>
        <v>19960.78</v>
      </c>
      <c r="I141" s="60">
        <v>6700.06</v>
      </c>
      <c r="K141" s="16"/>
    </row>
    <row r="142" spans="1:12" x14ac:dyDescent="0.25">
      <c r="A142" s="68">
        <v>44754</v>
      </c>
      <c r="B142" t="s">
        <v>34</v>
      </c>
      <c r="C142" t="s">
        <v>524</v>
      </c>
      <c r="D142" t="s">
        <v>370</v>
      </c>
      <c r="E142" s="15" t="s">
        <v>274</v>
      </c>
      <c r="G142" s="16">
        <v>800</v>
      </c>
      <c r="H142" s="52">
        <f t="shared" si="2"/>
        <v>20760.78</v>
      </c>
      <c r="I142" s="60">
        <v>4500.01</v>
      </c>
      <c r="K142" s="16"/>
    </row>
    <row r="143" spans="1:12" x14ac:dyDescent="0.25">
      <c r="A143" s="68"/>
      <c r="C143" t="s">
        <v>524</v>
      </c>
      <c r="D143" t="s">
        <v>495</v>
      </c>
      <c r="E143" s="15" t="s">
        <v>274</v>
      </c>
      <c r="G143" s="16">
        <v>2100</v>
      </c>
      <c r="H143" s="52">
        <f t="shared" si="2"/>
        <v>22860.78</v>
      </c>
      <c r="I143" s="52">
        <v>4100.0200000000004</v>
      </c>
      <c r="K143" s="16"/>
    </row>
    <row r="144" spans="1:12" x14ac:dyDescent="0.25">
      <c r="A144" s="68"/>
      <c r="C144" t="s">
        <v>1921</v>
      </c>
      <c r="D144" t="s">
        <v>370</v>
      </c>
      <c r="E144" s="15" t="s">
        <v>274</v>
      </c>
      <c r="G144" s="16">
        <v>800</v>
      </c>
      <c r="H144" s="52">
        <f t="shared" si="2"/>
        <v>23660.78</v>
      </c>
      <c r="I144" s="60">
        <v>4500.01</v>
      </c>
      <c r="K144" s="16"/>
    </row>
    <row r="145" spans="1:11" x14ac:dyDescent="0.25">
      <c r="A145" s="68"/>
      <c r="C145" t="s">
        <v>2389</v>
      </c>
      <c r="D145" t="s">
        <v>451</v>
      </c>
      <c r="E145" s="15" t="s">
        <v>274</v>
      </c>
      <c r="G145" s="16">
        <v>150</v>
      </c>
      <c r="H145" s="52">
        <f t="shared" si="2"/>
        <v>23810.78</v>
      </c>
      <c r="I145" s="60">
        <v>4200.01</v>
      </c>
      <c r="K145" s="16"/>
    </row>
    <row r="146" spans="1:11" x14ac:dyDescent="0.25">
      <c r="A146" s="68"/>
      <c r="C146" t="s">
        <v>2389</v>
      </c>
      <c r="D146" t="s">
        <v>495</v>
      </c>
      <c r="E146" s="15" t="s">
        <v>274</v>
      </c>
      <c r="G146" s="16">
        <v>660</v>
      </c>
      <c r="H146" s="52">
        <f t="shared" si="2"/>
        <v>24470.78</v>
      </c>
      <c r="I146" s="60">
        <v>4100.0200000000004</v>
      </c>
      <c r="K146" s="16"/>
    </row>
    <row r="147" spans="1:11" x14ac:dyDescent="0.25">
      <c r="A147" s="68"/>
      <c r="C147" t="s">
        <v>446</v>
      </c>
      <c r="D147" t="s">
        <v>370</v>
      </c>
      <c r="E147" s="15" t="s">
        <v>274</v>
      </c>
      <c r="G147" s="16">
        <v>5600</v>
      </c>
      <c r="H147" s="52">
        <f t="shared" si="2"/>
        <v>30070.78</v>
      </c>
      <c r="I147" s="60">
        <v>4500.01</v>
      </c>
      <c r="K147" s="16"/>
    </row>
    <row r="148" spans="1:11" x14ac:dyDescent="0.25">
      <c r="A148" s="68"/>
      <c r="C148" t="s">
        <v>446</v>
      </c>
      <c r="D148" t="s">
        <v>451</v>
      </c>
      <c r="E148" s="15" t="s">
        <v>274</v>
      </c>
      <c r="G148" s="16">
        <v>900</v>
      </c>
      <c r="H148" s="52">
        <f t="shared" si="2"/>
        <v>30970.78</v>
      </c>
      <c r="I148" s="60">
        <v>4100.0200000000004</v>
      </c>
      <c r="K148" s="16"/>
    </row>
    <row r="149" spans="1:11" x14ac:dyDescent="0.25">
      <c r="A149" s="68"/>
      <c r="C149" t="s">
        <v>446</v>
      </c>
      <c r="D149" t="s">
        <v>841</v>
      </c>
      <c r="E149" s="15" t="s">
        <v>274</v>
      </c>
      <c r="G149" s="16">
        <v>1000</v>
      </c>
      <c r="H149" s="52">
        <f t="shared" si="2"/>
        <v>31970.78</v>
      </c>
      <c r="I149" s="60">
        <v>4900.05</v>
      </c>
      <c r="K149" s="16"/>
    </row>
    <row r="150" spans="1:11" x14ac:dyDescent="0.25">
      <c r="A150" s="68"/>
      <c r="C150" t="s">
        <v>1520</v>
      </c>
      <c r="D150" t="s">
        <v>495</v>
      </c>
      <c r="E150" s="15" t="s">
        <v>274</v>
      </c>
      <c r="G150" s="16">
        <v>1200</v>
      </c>
      <c r="H150" s="52">
        <f t="shared" si="2"/>
        <v>33170.78</v>
      </c>
      <c r="I150" s="60">
        <v>4100.0200000000004</v>
      </c>
      <c r="K150" s="16"/>
    </row>
    <row r="151" spans="1:11" x14ac:dyDescent="0.25">
      <c r="A151" s="68">
        <v>44755</v>
      </c>
      <c r="B151" t="s">
        <v>34</v>
      </c>
      <c r="C151" t="s">
        <v>2309</v>
      </c>
      <c r="D151" t="s">
        <v>359</v>
      </c>
      <c r="E151" s="15" t="s">
        <v>274</v>
      </c>
      <c r="G151" s="16">
        <v>175</v>
      </c>
      <c r="H151" s="52">
        <f t="shared" si="2"/>
        <v>33345.78</v>
      </c>
      <c r="I151" s="60">
        <v>4200.0200000000004</v>
      </c>
      <c r="K151" s="16"/>
    </row>
    <row r="152" spans="1:11" x14ac:dyDescent="0.25">
      <c r="A152" s="68"/>
      <c r="C152" t="s">
        <v>2136</v>
      </c>
      <c r="D152" t="s">
        <v>359</v>
      </c>
      <c r="E152" s="15" t="s">
        <v>274</v>
      </c>
      <c r="G152" s="16">
        <v>500</v>
      </c>
      <c r="H152" s="52">
        <f t="shared" si="2"/>
        <v>33845.78</v>
      </c>
      <c r="I152" s="60">
        <v>4200.0200000000004</v>
      </c>
      <c r="K152" s="16"/>
    </row>
    <row r="153" spans="1:11" x14ac:dyDescent="0.25">
      <c r="A153" s="68"/>
      <c r="C153" t="s">
        <v>149</v>
      </c>
      <c r="D153" t="s">
        <v>1974</v>
      </c>
      <c r="E153" s="15" t="s">
        <v>274</v>
      </c>
      <c r="G153" s="16">
        <v>50000</v>
      </c>
      <c r="H153" s="52">
        <f t="shared" si="2"/>
        <v>83845.78</v>
      </c>
      <c r="I153" s="60">
        <v>4300.0200000000004</v>
      </c>
      <c r="K153" s="16"/>
    </row>
    <row r="154" spans="1:11" x14ac:dyDescent="0.25">
      <c r="A154" s="68"/>
      <c r="C154" t="s">
        <v>392</v>
      </c>
      <c r="D154" t="s">
        <v>1974</v>
      </c>
      <c r="E154" s="15" t="s">
        <v>274</v>
      </c>
      <c r="G154" s="16">
        <v>75000</v>
      </c>
      <c r="H154" s="52">
        <f t="shared" si="2"/>
        <v>158845.78</v>
      </c>
      <c r="I154" s="60">
        <v>4300.01</v>
      </c>
      <c r="K154" s="16"/>
    </row>
    <row r="155" spans="1:11" x14ac:dyDescent="0.25">
      <c r="A155" s="68">
        <v>44755</v>
      </c>
      <c r="B155">
        <v>2713</v>
      </c>
      <c r="C155" t="s">
        <v>248</v>
      </c>
      <c r="D155" t="s">
        <v>254</v>
      </c>
      <c r="E155" s="15" t="s">
        <v>274</v>
      </c>
      <c r="F155" s="16">
        <v>163.96</v>
      </c>
      <c r="H155" s="52">
        <f t="shared" si="2"/>
        <v>158681.82</v>
      </c>
      <c r="I155" s="60">
        <v>6000.05</v>
      </c>
      <c r="K155" s="16"/>
    </row>
    <row r="156" spans="1:11" x14ac:dyDescent="0.25">
      <c r="A156" s="68">
        <v>44755</v>
      </c>
      <c r="B156">
        <v>2714</v>
      </c>
      <c r="C156" t="s">
        <v>659</v>
      </c>
      <c r="D156" t="s">
        <v>2310</v>
      </c>
      <c r="E156" s="15" t="s">
        <v>274</v>
      </c>
      <c r="F156" s="16">
        <v>415</v>
      </c>
      <c r="H156" s="52">
        <f t="shared" si="2"/>
        <v>158266.82</v>
      </c>
      <c r="I156" s="60">
        <v>6700.06</v>
      </c>
      <c r="K156" s="16"/>
    </row>
    <row r="157" spans="1:11" x14ac:dyDescent="0.25">
      <c r="A157" s="68">
        <v>44756</v>
      </c>
      <c r="B157">
        <v>2715</v>
      </c>
      <c r="C157" t="s">
        <v>2311</v>
      </c>
      <c r="D157" t="s">
        <v>213</v>
      </c>
      <c r="E157" s="15" t="s">
        <v>274</v>
      </c>
      <c r="F157" s="16">
        <v>433</v>
      </c>
      <c r="H157" s="52">
        <f t="shared" si="2"/>
        <v>157833.82</v>
      </c>
      <c r="I157" s="60">
        <v>6700.02</v>
      </c>
      <c r="K157" s="16"/>
    </row>
    <row r="158" spans="1:11" x14ac:dyDescent="0.25">
      <c r="A158" s="68">
        <v>44757</v>
      </c>
      <c r="B158" t="s">
        <v>34</v>
      </c>
      <c r="C158" t="s">
        <v>1032</v>
      </c>
      <c r="D158" t="s">
        <v>370</v>
      </c>
      <c r="E158" s="15" t="s">
        <v>274</v>
      </c>
      <c r="G158" s="16">
        <v>1600</v>
      </c>
      <c r="H158" s="52">
        <f t="shared" si="2"/>
        <v>159433.82</v>
      </c>
      <c r="I158" s="60">
        <v>4500.01</v>
      </c>
      <c r="K158" s="16"/>
    </row>
    <row r="159" spans="1:11" x14ac:dyDescent="0.25">
      <c r="A159" s="68">
        <v>44757</v>
      </c>
      <c r="B159" t="s">
        <v>2314</v>
      </c>
      <c r="C159" t="s">
        <v>2312</v>
      </c>
      <c r="D159" t="s">
        <v>2313</v>
      </c>
      <c r="E159" s="15" t="s">
        <v>274</v>
      </c>
      <c r="F159" s="16">
        <v>45000</v>
      </c>
      <c r="H159" s="52">
        <f t="shared" si="2"/>
        <v>114433.82</v>
      </c>
      <c r="I159" s="60">
        <v>1200</v>
      </c>
      <c r="K159" s="16"/>
    </row>
    <row r="160" spans="1:11" x14ac:dyDescent="0.25">
      <c r="A160" s="68">
        <v>44757</v>
      </c>
      <c r="B160" t="s">
        <v>2314</v>
      </c>
      <c r="C160" t="s">
        <v>2312</v>
      </c>
      <c r="D160" t="s">
        <v>2315</v>
      </c>
      <c r="E160" s="15" t="s">
        <v>274</v>
      </c>
      <c r="F160" s="16">
        <v>12000</v>
      </c>
      <c r="H160" s="52">
        <f t="shared" si="2"/>
        <v>102433.82</v>
      </c>
      <c r="I160" s="60">
        <v>1200</v>
      </c>
      <c r="K160" s="16"/>
    </row>
    <row r="161" spans="1:11" x14ac:dyDescent="0.25">
      <c r="A161" s="68">
        <v>44757</v>
      </c>
      <c r="B161" t="s">
        <v>2314</v>
      </c>
      <c r="C161" t="s">
        <v>2312</v>
      </c>
      <c r="D161" t="s">
        <v>2316</v>
      </c>
      <c r="E161" s="15" t="s">
        <v>274</v>
      </c>
      <c r="F161" s="16">
        <v>1000</v>
      </c>
      <c r="H161" s="52">
        <f t="shared" si="2"/>
        <v>101433.82</v>
      </c>
      <c r="I161" s="60">
        <v>1200</v>
      </c>
      <c r="K161" s="16"/>
    </row>
    <row r="162" spans="1:11" x14ac:dyDescent="0.25">
      <c r="A162" s="68">
        <v>44757</v>
      </c>
      <c r="B162" t="s">
        <v>121</v>
      </c>
      <c r="C162" t="s">
        <v>2317</v>
      </c>
      <c r="D162" t="s">
        <v>2318</v>
      </c>
      <c r="E162" s="15" t="s">
        <v>274</v>
      </c>
      <c r="F162" s="16">
        <v>70000</v>
      </c>
      <c r="H162" s="52">
        <f t="shared" si="2"/>
        <v>31433.820000000007</v>
      </c>
      <c r="I162" s="60">
        <v>1200</v>
      </c>
      <c r="K162" s="16"/>
    </row>
    <row r="163" spans="1:11" x14ac:dyDescent="0.25">
      <c r="A163" s="68">
        <v>44757</v>
      </c>
      <c r="B163">
        <v>2716</v>
      </c>
      <c r="C163" t="s">
        <v>2319</v>
      </c>
      <c r="D163" t="s">
        <v>2320</v>
      </c>
      <c r="E163" s="15" t="s">
        <v>274</v>
      </c>
      <c r="F163" s="16">
        <v>39</v>
      </c>
      <c r="H163" s="52">
        <f t="shared" si="2"/>
        <v>31394.820000000007</v>
      </c>
      <c r="I163" s="60">
        <v>6300.09</v>
      </c>
      <c r="K163" s="16"/>
    </row>
    <row r="164" spans="1:11" x14ac:dyDescent="0.25">
      <c r="A164" s="68">
        <v>44757</v>
      </c>
      <c r="B164">
        <v>2717</v>
      </c>
      <c r="C164" t="s">
        <v>2263</v>
      </c>
      <c r="D164" t="s">
        <v>2321</v>
      </c>
      <c r="E164" s="15" t="s">
        <v>274</v>
      </c>
      <c r="F164" s="16">
        <v>200</v>
      </c>
      <c r="H164" s="52">
        <f t="shared" si="2"/>
        <v>31194.820000000007</v>
      </c>
      <c r="I164" s="60">
        <v>6000.08</v>
      </c>
      <c r="K164" s="16"/>
    </row>
    <row r="165" spans="1:11" x14ac:dyDescent="0.25">
      <c r="A165" s="68">
        <v>44757</v>
      </c>
      <c r="B165">
        <v>2718</v>
      </c>
      <c r="C165" t="s">
        <v>2322</v>
      </c>
      <c r="D165" t="s">
        <v>2323</v>
      </c>
      <c r="E165" s="15" t="s">
        <v>274</v>
      </c>
      <c r="F165" s="16">
        <v>14.2</v>
      </c>
      <c r="H165" s="52">
        <f t="shared" si="2"/>
        <v>31180.620000000006</v>
      </c>
      <c r="I165" s="60">
        <v>6400.05</v>
      </c>
      <c r="K165" s="16"/>
    </row>
    <row r="166" spans="1:11" x14ac:dyDescent="0.25">
      <c r="A166" s="68">
        <v>44757</v>
      </c>
      <c r="B166">
        <v>2719</v>
      </c>
      <c r="C166" t="s">
        <v>1225</v>
      </c>
      <c r="D166" t="s">
        <v>2324</v>
      </c>
      <c r="E166" s="15" t="s">
        <v>274</v>
      </c>
      <c r="F166" s="16">
        <v>9.98</v>
      </c>
      <c r="H166" s="52">
        <f t="shared" si="2"/>
        <v>31170.640000000007</v>
      </c>
      <c r="I166" s="60">
        <v>6700.04</v>
      </c>
      <c r="K166" s="16"/>
    </row>
    <row r="167" spans="1:11" x14ac:dyDescent="0.25">
      <c r="A167" s="68">
        <v>44758</v>
      </c>
      <c r="B167">
        <v>2720</v>
      </c>
      <c r="C167" t="s">
        <v>2325</v>
      </c>
      <c r="D167" t="s">
        <v>2326</v>
      </c>
      <c r="E167" s="15" t="s">
        <v>274</v>
      </c>
      <c r="F167" s="16">
        <v>175</v>
      </c>
      <c r="H167" s="52">
        <f t="shared" si="2"/>
        <v>30995.640000000007</v>
      </c>
      <c r="I167" s="60">
        <v>6400.05</v>
      </c>
      <c r="K167" s="16"/>
    </row>
    <row r="168" spans="1:11" x14ac:dyDescent="0.25">
      <c r="A168" s="68">
        <v>44758</v>
      </c>
      <c r="B168">
        <v>2721</v>
      </c>
      <c r="C168" t="s">
        <v>94</v>
      </c>
      <c r="E168" s="15" t="s">
        <v>274</v>
      </c>
      <c r="H168" s="52">
        <f t="shared" si="2"/>
        <v>30995.640000000007</v>
      </c>
      <c r="K168" s="16"/>
    </row>
    <row r="169" spans="1:11" x14ac:dyDescent="0.25">
      <c r="A169" s="68">
        <v>44758</v>
      </c>
      <c r="B169">
        <v>2722</v>
      </c>
      <c r="C169" t="s">
        <v>545</v>
      </c>
      <c r="D169" t="s">
        <v>2327</v>
      </c>
      <c r="E169" s="15" t="s">
        <v>274</v>
      </c>
      <c r="F169" s="16">
        <v>545</v>
      </c>
      <c r="H169" s="52">
        <f t="shared" si="2"/>
        <v>30450.640000000007</v>
      </c>
      <c r="I169" s="60">
        <v>7310.03</v>
      </c>
      <c r="K169" s="16"/>
    </row>
    <row r="170" spans="1:11" x14ac:dyDescent="0.25">
      <c r="A170" s="68">
        <v>44758</v>
      </c>
      <c r="B170">
        <v>2723</v>
      </c>
      <c r="C170" t="s">
        <v>2328</v>
      </c>
      <c r="D170" t="s">
        <v>913</v>
      </c>
      <c r="E170" s="15" t="s">
        <v>274</v>
      </c>
      <c r="F170" s="16">
        <v>125</v>
      </c>
      <c r="H170" s="52">
        <f t="shared" si="2"/>
        <v>30325.640000000007</v>
      </c>
      <c r="I170" s="60">
        <v>7310.01</v>
      </c>
      <c r="K170" s="16"/>
    </row>
    <row r="171" spans="1:11" x14ac:dyDescent="0.25">
      <c r="A171" s="68">
        <v>44758</v>
      </c>
      <c r="B171">
        <v>2724</v>
      </c>
      <c r="C171" t="s">
        <v>1984</v>
      </c>
      <c r="D171" t="s">
        <v>913</v>
      </c>
      <c r="E171" s="15" t="s">
        <v>274</v>
      </c>
      <c r="F171" s="16">
        <v>140</v>
      </c>
      <c r="H171" s="52">
        <f t="shared" si="2"/>
        <v>30185.640000000007</v>
      </c>
      <c r="I171" s="60">
        <v>7310.01</v>
      </c>
      <c r="K171" s="16"/>
    </row>
    <row r="172" spans="1:11" x14ac:dyDescent="0.25">
      <c r="A172" s="68">
        <v>44758</v>
      </c>
      <c r="B172">
        <v>2725</v>
      </c>
      <c r="C172" t="s">
        <v>552</v>
      </c>
      <c r="D172" t="s">
        <v>1260</v>
      </c>
      <c r="E172" s="15" t="s">
        <v>274</v>
      </c>
      <c r="F172" s="16">
        <v>165</v>
      </c>
      <c r="H172" s="52">
        <f t="shared" si="2"/>
        <v>30020.640000000007</v>
      </c>
      <c r="I172" s="60">
        <v>7310.01</v>
      </c>
      <c r="K172" s="16"/>
    </row>
    <row r="173" spans="1:11" x14ac:dyDescent="0.25">
      <c r="A173" s="68">
        <v>44758</v>
      </c>
      <c r="B173">
        <v>2726</v>
      </c>
      <c r="C173" t="s">
        <v>551</v>
      </c>
      <c r="D173" t="s">
        <v>1260</v>
      </c>
      <c r="E173" s="15" t="s">
        <v>274</v>
      </c>
      <c r="F173" s="16">
        <v>165</v>
      </c>
      <c r="H173" s="52">
        <f t="shared" si="2"/>
        <v>29855.640000000007</v>
      </c>
      <c r="I173" s="60">
        <v>7310.01</v>
      </c>
      <c r="K173" s="16"/>
    </row>
    <row r="174" spans="1:11" x14ac:dyDescent="0.25">
      <c r="A174" s="68">
        <v>44758</v>
      </c>
      <c r="B174">
        <v>2727</v>
      </c>
      <c r="C174" t="s">
        <v>2329</v>
      </c>
      <c r="D174" t="s">
        <v>1260</v>
      </c>
      <c r="E174" s="15" t="s">
        <v>274</v>
      </c>
      <c r="F174" s="16">
        <v>160</v>
      </c>
      <c r="H174" s="52">
        <f t="shared" si="2"/>
        <v>29695.640000000007</v>
      </c>
      <c r="I174" s="60">
        <v>7310.01</v>
      </c>
      <c r="K174" s="16"/>
    </row>
    <row r="175" spans="1:11" x14ac:dyDescent="0.25">
      <c r="A175" s="68">
        <v>44758</v>
      </c>
      <c r="B175">
        <v>2728</v>
      </c>
      <c r="C175" t="s">
        <v>2330</v>
      </c>
      <c r="D175" t="s">
        <v>913</v>
      </c>
      <c r="E175" s="15" t="s">
        <v>274</v>
      </c>
      <c r="F175" s="16">
        <v>260</v>
      </c>
      <c r="H175" s="52">
        <f t="shared" si="2"/>
        <v>29435.640000000007</v>
      </c>
      <c r="I175" s="60">
        <v>7310.01</v>
      </c>
      <c r="K175" s="16"/>
    </row>
    <row r="176" spans="1:11" x14ac:dyDescent="0.25">
      <c r="A176" s="68">
        <v>44758</v>
      </c>
      <c r="B176">
        <v>2729</v>
      </c>
      <c r="C176" t="s">
        <v>1987</v>
      </c>
      <c r="D176" t="s">
        <v>913</v>
      </c>
      <c r="E176" s="15" t="s">
        <v>274</v>
      </c>
      <c r="F176" s="16">
        <v>150</v>
      </c>
      <c r="H176" s="52">
        <f t="shared" si="2"/>
        <v>29285.640000000007</v>
      </c>
      <c r="I176" s="60">
        <v>7310.01</v>
      </c>
      <c r="K176" s="16"/>
    </row>
    <row r="177" spans="1:11" x14ac:dyDescent="0.25">
      <c r="A177" s="68">
        <v>44758</v>
      </c>
      <c r="B177">
        <v>2730</v>
      </c>
      <c r="C177" t="s">
        <v>548</v>
      </c>
      <c r="D177" t="s">
        <v>2331</v>
      </c>
      <c r="E177" s="15" t="s">
        <v>274</v>
      </c>
      <c r="F177" s="16">
        <v>190</v>
      </c>
      <c r="H177" s="52">
        <f t="shared" si="2"/>
        <v>29095.640000000007</v>
      </c>
      <c r="I177" s="60">
        <v>7310.01</v>
      </c>
      <c r="K177" s="16"/>
    </row>
    <row r="178" spans="1:11" x14ac:dyDescent="0.25">
      <c r="A178" s="68">
        <v>44758</v>
      </c>
      <c r="B178">
        <v>2731</v>
      </c>
      <c r="C178" t="s">
        <v>535</v>
      </c>
      <c r="D178" t="s">
        <v>1260</v>
      </c>
      <c r="E178" s="15" t="s">
        <v>274</v>
      </c>
      <c r="F178" s="16">
        <v>165</v>
      </c>
      <c r="H178" s="52">
        <f t="shared" si="2"/>
        <v>28930.640000000007</v>
      </c>
      <c r="I178" s="60">
        <v>7310.01</v>
      </c>
      <c r="K178" s="16"/>
    </row>
    <row r="179" spans="1:11" x14ac:dyDescent="0.25">
      <c r="A179" s="68">
        <v>44759</v>
      </c>
      <c r="B179">
        <v>2732</v>
      </c>
      <c r="C179" t="s">
        <v>1319</v>
      </c>
      <c r="D179" t="s">
        <v>1595</v>
      </c>
      <c r="E179" s="15" t="s">
        <v>274</v>
      </c>
      <c r="F179" s="16">
        <v>400</v>
      </c>
      <c r="H179" s="52">
        <f t="shared" si="2"/>
        <v>28530.640000000007</v>
      </c>
      <c r="I179" s="60">
        <v>6300.02</v>
      </c>
      <c r="K179" s="16"/>
    </row>
    <row r="180" spans="1:11" x14ac:dyDescent="0.25">
      <c r="A180" s="68">
        <v>44759</v>
      </c>
      <c r="B180">
        <v>2733</v>
      </c>
      <c r="C180" t="s">
        <v>1988</v>
      </c>
      <c r="D180" t="s">
        <v>1260</v>
      </c>
      <c r="E180" s="15" t="s">
        <v>274</v>
      </c>
      <c r="F180" s="16">
        <v>335</v>
      </c>
      <c r="H180" s="52">
        <f t="shared" si="2"/>
        <v>28195.640000000007</v>
      </c>
      <c r="I180" s="60">
        <v>7310.01</v>
      </c>
      <c r="K180" s="16"/>
    </row>
    <row r="181" spans="1:11" x14ac:dyDescent="0.25">
      <c r="A181" s="68">
        <v>44759</v>
      </c>
      <c r="B181">
        <v>2734</v>
      </c>
      <c r="C181" t="s">
        <v>552</v>
      </c>
      <c r="D181" t="s">
        <v>1260</v>
      </c>
      <c r="E181" s="15" t="s">
        <v>274</v>
      </c>
      <c r="F181" s="16">
        <v>165</v>
      </c>
      <c r="H181" s="52">
        <f t="shared" si="2"/>
        <v>28030.640000000007</v>
      </c>
      <c r="I181" s="60">
        <v>7310.01</v>
      </c>
      <c r="K181" s="16"/>
    </row>
    <row r="182" spans="1:11" x14ac:dyDescent="0.25">
      <c r="A182" s="68">
        <v>44759</v>
      </c>
      <c r="B182">
        <v>2735</v>
      </c>
      <c r="C182" t="s">
        <v>551</v>
      </c>
      <c r="D182" t="s">
        <v>1260</v>
      </c>
      <c r="E182" s="15" t="s">
        <v>274</v>
      </c>
      <c r="F182" s="16">
        <v>165</v>
      </c>
      <c r="H182" s="52">
        <f t="shared" si="2"/>
        <v>27865.640000000007</v>
      </c>
      <c r="I182" s="60">
        <v>7310.01</v>
      </c>
      <c r="K182" s="16"/>
    </row>
    <row r="183" spans="1:11" x14ac:dyDescent="0.25">
      <c r="A183" s="68">
        <v>44759</v>
      </c>
      <c r="B183">
        <v>2736</v>
      </c>
      <c r="C183" t="s">
        <v>2330</v>
      </c>
      <c r="D183" t="s">
        <v>913</v>
      </c>
      <c r="E183" s="15" t="s">
        <v>274</v>
      </c>
      <c r="F183" s="16">
        <v>125</v>
      </c>
      <c r="H183" s="52">
        <f t="shared" si="2"/>
        <v>27740.640000000007</v>
      </c>
      <c r="I183" s="60">
        <v>7310.01</v>
      </c>
      <c r="K183" s="16"/>
    </row>
    <row r="184" spans="1:11" x14ac:dyDescent="0.25">
      <c r="A184" s="68">
        <v>44759</v>
      </c>
      <c r="B184">
        <v>2737</v>
      </c>
      <c r="C184" t="s">
        <v>1987</v>
      </c>
      <c r="D184" t="s">
        <v>913</v>
      </c>
      <c r="E184" s="15" t="s">
        <v>274</v>
      </c>
      <c r="F184" s="16">
        <v>150</v>
      </c>
      <c r="H184" s="52">
        <f t="shared" si="2"/>
        <v>27590.640000000007</v>
      </c>
      <c r="I184" s="60">
        <v>7310.01</v>
      </c>
      <c r="K184" s="16"/>
    </row>
    <row r="185" spans="1:11" x14ac:dyDescent="0.25">
      <c r="A185" s="68">
        <v>44759</v>
      </c>
      <c r="B185">
        <v>2738</v>
      </c>
      <c r="C185" t="s">
        <v>1984</v>
      </c>
      <c r="D185" t="s">
        <v>913</v>
      </c>
      <c r="E185" s="15" t="s">
        <v>274</v>
      </c>
      <c r="F185" s="16">
        <v>140</v>
      </c>
      <c r="H185" s="52">
        <f t="shared" si="2"/>
        <v>27450.640000000007</v>
      </c>
      <c r="I185" s="60">
        <v>7310.01</v>
      </c>
      <c r="K185" s="16"/>
    </row>
    <row r="186" spans="1:11" x14ac:dyDescent="0.25">
      <c r="A186" s="68">
        <v>44759</v>
      </c>
      <c r="B186">
        <v>2739</v>
      </c>
      <c r="C186" t="s">
        <v>545</v>
      </c>
      <c r="D186" t="s">
        <v>546</v>
      </c>
      <c r="E186" s="15" t="s">
        <v>274</v>
      </c>
      <c r="F186" s="16">
        <v>320</v>
      </c>
      <c r="H186" s="52">
        <f t="shared" si="2"/>
        <v>27130.640000000007</v>
      </c>
      <c r="I186" s="60">
        <v>7310.03</v>
      </c>
      <c r="K186" s="16"/>
    </row>
    <row r="187" spans="1:11" x14ac:dyDescent="0.25">
      <c r="A187" s="68">
        <v>44759</v>
      </c>
      <c r="B187">
        <v>2740</v>
      </c>
      <c r="C187" t="s">
        <v>548</v>
      </c>
      <c r="D187" t="s">
        <v>2331</v>
      </c>
      <c r="E187" s="15" t="s">
        <v>274</v>
      </c>
      <c r="F187" s="16">
        <v>280</v>
      </c>
      <c r="H187" s="52">
        <f t="shared" si="2"/>
        <v>26850.640000000007</v>
      </c>
      <c r="I187" s="60">
        <v>7310.01</v>
      </c>
      <c r="K187" s="16"/>
    </row>
    <row r="188" spans="1:11" x14ac:dyDescent="0.25">
      <c r="A188" s="68">
        <v>44759</v>
      </c>
      <c r="B188">
        <v>2741</v>
      </c>
      <c r="C188" t="s">
        <v>535</v>
      </c>
      <c r="D188" t="s">
        <v>1260</v>
      </c>
      <c r="E188" s="15" t="s">
        <v>274</v>
      </c>
      <c r="F188" s="16">
        <v>165</v>
      </c>
      <c r="H188" s="52">
        <f t="shared" si="2"/>
        <v>26685.640000000007</v>
      </c>
      <c r="I188" s="60">
        <v>7310.01</v>
      </c>
      <c r="K188" s="16"/>
    </row>
    <row r="189" spans="1:11" x14ac:dyDescent="0.25">
      <c r="A189" s="68">
        <v>44759</v>
      </c>
      <c r="B189">
        <v>2742</v>
      </c>
      <c r="C189" t="s">
        <v>1269</v>
      </c>
      <c r="D189" t="s">
        <v>1260</v>
      </c>
      <c r="E189" s="15" t="s">
        <v>274</v>
      </c>
      <c r="F189" s="16">
        <v>555</v>
      </c>
      <c r="H189" s="52">
        <f t="shared" si="2"/>
        <v>26130.640000000007</v>
      </c>
      <c r="I189" s="60">
        <v>7310.01</v>
      </c>
      <c r="K189" s="16"/>
    </row>
    <row r="190" spans="1:11" x14ac:dyDescent="0.25">
      <c r="A190" s="68">
        <v>44759</v>
      </c>
      <c r="B190">
        <v>2743</v>
      </c>
      <c r="C190" t="s">
        <v>94</v>
      </c>
      <c r="E190" s="15" t="s">
        <v>274</v>
      </c>
      <c r="H190" s="52">
        <f t="shared" si="2"/>
        <v>26130.640000000007</v>
      </c>
      <c r="K190" s="16"/>
    </row>
    <row r="191" spans="1:11" x14ac:dyDescent="0.25">
      <c r="A191" s="68">
        <v>44760</v>
      </c>
      <c r="B191">
        <v>2744</v>
      </c>
      <c r="C191" t="s">
        <v>2332</v>
      </c>
      <c r="D191" t="s">
        <v>2333</v>
      </c>
      <c r="E191" s="15" t="s">
        <v>274</v>
      </c>
      <c r="F191" s="16">
        <v>894.64</v>
      </c>
      <c r="H191" s="52">
        <f t="shared" si="2"/>
        <v>25236.000000000007</v>
      </c>
      <c r="I191" s="60">
        <v>6010.04</v>
      </c>
    </row>
    <row r="192" spans="1:11" x14ac:dyDescent="0.25">
      <c r="A192" s="68">
        <v>44760</v>
      </c>
      <c r="B192" t="s">
        <v>2334</v>
      </c>
      <c r="C192" t="s">
        <v>538</v>
      </c>
      <c r="E192" s="15" t="s">
        <v>274</v>
      </c>
      <c r="G192" s="16">
        <v>45000</v>
      </c>
      <c r="H192" s="52">
        <f t="shared" si="2"/>
        <v>70236</v>
      </c>
      <c r="I192" s="60">
        <v>1200</v>
      </c>
    </row>
    <row r="193" spans="1:9" x14ac:dyDescent="0.25">
      <c r="A193" s="68">
        <v>44760</v>
      </c>
      <c r="B193" t="s">
        <v>34</v>
      </c>
      <c r="C193" t="s">
        <v>2335</v>
      </c>
      <c r="E193" s="15" t="s">
        <v>274</v>
      </c>
      <c r="G193" s="16">
        <v>13374.25</v>
      </c>
      <c r="H193" s="52">
        <f t="shared" si="2"/>
        <v>83610.25</v>
      </c>
      <c r="I193" s="60">
        <v>4400.01</v>
      </c>
    </row>
    <row r="194" spans="1:9" x14ac:dyDescent="0.25">
      <c r="A194" s="68">
        <v>44760</v>
      </c>
      <c r="B194" t="s">
        <v>34</v>
      </c>
      <c r="C194" t="s">
        <v>2336</v>
      </c>
      <c r="E194" s="15" t="s">
        <v>274</v>
      </c>
      <c r="G194" s="16">
        <v>9704.5499999999993</v>
      </c>
      <c r="H194" s="52">
        <f t="shared" si="2"/>
        <v>93314.8</v>
      </c>
      <c r="I194" s="60">
        <v>4400.01</v>
      </c>
    </row>
    <row r="195" spans="1:9" x14ac:dyDescent="0.25">
      <c r="A195" s="68">
        <v>44761</v>
      </c>
      <c r="B195" t="s">
        <v>34</v>
      </c>
      <c r="C195" t="s">
        <v>563</v>
      </c>
      <c r="D195" t="s">
        <v>2337</v>
      </c>
      <c r="E195" s="15" t="s">
        <v>274</v>
      </c>
      <c r="G195" s="16">
        <v>2150</v>
      </c>
      <c r="H195" s="52">
        <f t="shared" si="2"/>
        <v>95464.8</v>
      </c>
      <c r="I195" s="60">
        <v>4900.0600000000004</v>
      </c>
    </row>
    <row r="196" spans="1:9" x14ac:dyDescent="0.25">
      <c r="A196" s="68">
        <v>44396</v>
      </c>
      <c r="B196" t="s">
        <v>34</v>
      </c>
      <c r="C196" t="s">
        <v>729</v>
      </c>
      <c r="D196" t="s">
        <v>2337</v>
      </c>
      <c r="E196" s="15" t="s">
        <v>274</v>
      </c>
      <c r="G196" s="16">
        <v>4502</v>
      </c>
      <c r="H196" s="52">
        <f t="shared" ref="H196:H259" si="3">SUM(H195-F196+G196)</f>
        <v>99966.8</v>
      </c>
      <c r="I196" s="60">
        <v>4100.01</v>
      </c>
    </row>
    <row r="197" spans="1:9" x14ac:dyDescent="0.25">
      <c r="A197" s="68">
        <v>44761</v>
      </c>
      <c r="B197" t="s">
        <v>34</v>
      </c>
      <c r="C197" t="s">
        <v>563</v>
      </c>
      <c r="D197" t="s">
        <v>2338</v>
      </c>
      <c r="E197" s="15" t="s">
        <v>274</v>
      </c>
      <c r="G197" s="16">
        <v>1700</v>
      </c>
      <c r="H197" s="52">
        <f t="shared" si="3"/>
        <v>101666.8</v>
      </c>
      <c r="I197" s="60">
        <v>4900.0600000000004</v>
      </c>
    </row>
    <row r="198" spans="1:9" x14ac:dyDescent="0.25">
      <c r="A198" s="68">
        <v>44761</v>
      </c>
      <c r="B198" t="s">
        <v>34</v>
      </c>
      <c r="C198" t="s">
        <v>729</v>
      </c>
      <c r="D198" t="s">
        <v>2339</v>
      </c>
      <c r="E198" s="15" t="s">
        <v>274</v>
      </c>
      <c r="G198" s="16">
        <v>2791</v>
      </c>
      <c r="H198" s="52">
        <f t="shared" si="3"/>
        <v>104457.8</v>
      </c>
      <c r="I198" s="60">
        <v>4100.01</v>
      </c>
    </row>
    <row r="199" spans="1:9" x14ac:dyDescent="0.25">
      <c r="A199" s="68">
        <v>44762</v>
      </c>
      <c r="B199">
        <v>2745</v>
      </c>
      <c r="C199" t="s">
        <v>164</v>
      </c>
      <c r="D199" t="s">
        <v>2340</v>
      </c>
      <c r="E199" s="15" t="s">
        <v>274</v>
      </c>
      <c r="F199" s="16">
        <v>500</v>
      </c>
      <c r="H199" s="52">
        <f t="shared" si="3"/>
        <v>103957.8</v>
      </c>
      <c r="I199" s="60">
        <v>7310.06</v>
      </c>
    </row>
    <row r="200" spans="1:9" x14ac:dyDescent="0.25">
      <c r="A200" s="68">
        <v>44764</v>
      </c>
      <c r="B200" t="s">
        <v>2314</v>
      </c>
      <c r="C200" t="s">
        <v>538</v>
      </c>
      <c r="E200" s="15" t="s">
        <v>274</v>
      </c>
      <c r="F200" s="16">
        <v>55000</v>
      </c>
      <c r="H200" s="52">
        <f t="shared" si="3"/>
        <v>48957.8</v>
      </c>
      <c r="I200" s="60">
        <v>1200</v>
      </c>
    </row>
    <row r="201" spans="1:9" x14ac:dyDescent="0.25">
      <c r="A201" s="68">
        <v>44764</v>
      </c>
      <c r="B201" t="s">
        <v>34</v>
      </c>
      <c r="C201" t="s">
        <v>1655</v>
      </c>
      <c r="D201" t="s">
        <v>888</v>
      </c>
      <c r="E201" s="15" t="s">
        <v>274</v>
      </c>
      <c r="G201" s="16">
        <v>1847</v>
      </c>
      <c r="H201" s="52">
        <f t="shared" si="3"/>
        <v>50804.800000000003</v>
      </c>
      <c r="I201" s="60">
        <v>4900.1000000000004</v>
      </c>
    </row>
    <row r="202" spans="1:9" x14ac:dyDescent="0.25">
      <c r="A202" s="68">
        <v>44764</v>
      </c>
      <c r="B202" t="s">
        <v>34</v>
      </c>
      <c r="C202" t="s">
        <v>2252</v>
      </c>
      <c r="D202" t="s">
        <v>370</v>
      </c>
      <c r="E202" s="15" t="s">
        <v>274</v>
      </c>
      <c r="G202" s="16">
        <v>800</v>
      </c>
      <c r="H202" s="52">
        <f t="shared" si="3"/>
        <v>51604.800000000003</v>
      </c>
      <c r="I202" s="60">
        <v>4500.01</v>
      </c>
    </row>
    <row r="203" spans="1:9" x14ac:dyDescent="0.25">
      <c r="A203" s="68"/>
      <c r="C203" t="s">
        <v>85</v>
      </c>
      <c r="D203" t="s">
        <v>359</v>
      </c>
      <c r="E203" s="15" t="s">
        <v>274</v>
      </c>
      <c r="G203" s="16">
        <v>150</v>
      </c>
      <c r="H203" s="52">
        <f t="shared" si="3"/>
        <v>51754.8</v>
      </c>
      <c r="I203" s="60">
        <v>4200.0200000000004</v>
      </c>
    </row>
    <row r="204" spans="1:9" x14ac:dyDescent="0.25">
      <c r="A204" s="68"/>
      <c r="C204" t="s">
        <v>477</v>
      </c>
      <c r="D204" t="s">
        <v>451</v>
      </c>
      <c r="E204" s="15" t="s">
        <v>274</v>
      </c>
      <c r="G204" s="16">
        <v>1750</v>
      </c>
      <c r="H204" s="52">
        <f t="shared" si="3"/>
        <v>53504.800000000003</v>
      </c>
      <c r="I204" s="60">
        <v>4200.01</v>
      </c>
    </row>
    <row r="205" spans="1:9" x14ac:dyDescent="0.25">
      <c r="A205" s="68"/>
      <c r="C205" t="s">
        <v>2341</v>
      </c>
      <c r="D205" t="s">
        <v>451</v>
      </c>
      <c r="E205" s="15" t="s">
        <v>274</v>
      </c>
      <c r="G205" s="16">
        <v>300</v>
      </c>
      <c r="H205" s="52">
        <f t="shared" si="3"/>
        <v>53804.800000000003</v>
      </c>
      <c r="I205" s="60">
        <v>4200.01</v>
      </c>
    </row>
    <row r="206" spans="1:9" x14ac:dyDescent="0.25">
      <c r="A206" s="68"/>
      <c r="C206" t="s">
        <v>2293</v>
      </c>
      <c r="D206" t="s">
        <v>451</v>
      </c>
      <c r="E206" s="15" t="s">
        <v>274</v>
      </c>
      <c r="G206" s="16">
        <v>499.6</v>
      </c>
      <c r="H206" s="52">
        <f t="shared" si="3"/>
        <v>54304.4</v>
      </c>
      <c r="I206" s="60">
        <v>4200.01</v>
      </c>
    </row>
    <row r="207" spans="1:9" x14ac:dyDescent="0.25">
      <c r="A207" s="68">
        <v>44764</v>
      </c>
      <c r="B207">
        <v>2746</v>
      </c>
      <c r="C207" t="s">
        <v>545</v>
      </c>
      <c r="D207" t="s">
        <v>546</v>
      </c>
      <c r="E207" s="15" t="s">
        <v>274</v>
      </c>
      <c r="F207" s="16">
        <v>225</v>
      </c>
      <c r="H207" s="52">
        <f t="shared" si="3"/>
        <v>54079.4</v>
      </c>
      <c r="I207" s="60">
        <v>7310.03</v>
      </c>
    </row>
    <row r="208" spans="1:9" x14ac:dyDescent="0.25">
      <c r="A208" s="68">
        <v>44765</v>
      </c>
      <c r="B208">
        <v>2747</v>
      </c>
      <c r="C208" t="s">
        <v>2325</v>
      </c>
      <c r="D208" t="s">
        <v>2326</v>
      </c>
      <c r="E208" s="15" t="s">
        <v>274</v>
      </c>
      <c r="F208" s="16">
        <v>300</v>
      </c>
      <c r="H208" s="52">
        <f t="shared" si="3"/>
        <v>53779.4</v>
      </c>
      <c r="I208" s="60">
        <v>6400.05</v>
      </c>
    </row>
    <row r="209" spans="1:9" x14ac:dyDescent="0.25">
      <c r="A209" s="68">
        <v>44765</v>
      </c>
      <c r="B209" t="s">
        <v>121</v>
      </c>
      <c r="C209" t="s">
        <v>2317</v>
      </c>
      <c r="D209" t="s">
        <v>2342</v>
      </c>
      <c r="E209" s="15" t="s">
        <v>274</v>
      </c>
      <c r="F209" s="16">
        <v>40000</v>
      </c>
      <c r="H209" s="52">
        <f t="shared" si="3"/>
        <v>13779.400000000001</v>
      </c>
      <c r="I209" s="60">
        <v>1200</v>
      </c>
    </row>
    <row r="210" spans="1:9" x14ac:dyDescent="0.25">
      <c r="A210" s="68">
        <v>44765</v>
      </c>
      <c r="B210">
        <v>2748</v>
      </c>
      <c r="C210" t="s">
        <v>548</v>
      </c>
      <c r="D210" t="s">
        <v>2331</v>
      </c>
      <c r="E210" s="15" t="s">
        <v>274</v>
      </c>
      <c r="F210" s="16">
        <v>190</v>
      </c>
      <c r="H210" s="52">
        <f t="shared" si="3"/>
        <v>13589.400000000001</v>
      </c>
      <c r="I210" s="60">
        <v>7310.01</v>
      </c>
    </row>
    <row r="211" spans="1:9" x14ac:dyDescent="0.25">
      <c r="A211" s="68">
        <v>44765</v>
      </c>
      <c r="B211">
        <v>2749</v>
      </c>
      <c r="C211" t="s">
        <v>547</v>
      </c>
      <c r="D211" t="s">
        <v>913</v>
      </c>
      <c r="E211" s="15" t="s">
        <v>274</v>
      </c>
      <c r="F211" s="16">
        <v>140</v>
      </c>
      <c r="H211" s="52">
        <f t="shared" si="3"/>
        <v>13449.400000000001</v>
      </c>
      <c r="I211" s="60">
        <v>7310.01</v>
      </c>
    </row>
    <row r="212" spans="1:9" x14ac:dyDescent="0.25">
      <c r="A212" s="68">
        <v>44765</v>
      </c>
      <c r="B212">
        <v>2750</v>
      </c>
      <c r="C212" t="s">
        <v>2330</v>
      </c>
      <c r="D212" t="s">
        <v>913</v>
      </c>
      <c r="E212" s="15" t="s">
        <v>274</v>
      </c>
      <c r="F212" s="16">
        <v>140</v>
      </c>
      <c r="H212" s="52">
        <f t="shared" si="3"/>
        <v>13309.400000000001</v>
      </c>
      <c r="I212" s="60">
        <v>7310.01</v>
      </c>
    </row>
    <row r="213" spans="1:9" x14ac:dyDescent="0.25">
      <c r="A213" s="68">
        <v>44765</v>
      </c>
      <c r="B213">
        <v>2751</v>
      </c>
      <c r="C213" t="s">
        <v>535</v>
      </c>
      <c r="D213" t="s">
        <v>1260</v>
      </c>
      <c r="E213" s="15" t="s">
        <v>274</v>
      </c>
      <c r="F213" s="16">
        <v>165</v>
      </c>
      <c r="H213" s="52">
        <f t="shared" si="3"/>
        <v>13144.400000000001</v>
      </c>
      <c r="I213" s="60">
        <v>7310.01</v>
      </c>
    </row>
    <row r="214" spans="1:9" x14ac:dyDescent="0.25">
      <c r="A214" s="68">
        <v>44765</v>
      </c>
      <c r="B214">
        <v>2752</v>
      </c>
      <c r="C214" t="s">
        <v>1987</v>
      </c>
      <c r="D214" t="s">
        <v>913</v>
      </c>
      <c r="E214" s="15" t="s">
        <v>274</v>
      </c>
      <c r="F214" s="16">
        <v>150</v>
      </c>
      <c r="H214" s="52">
        <f t="shared" si="3"/>
        <v>12994.400000000001</v>
      </c>
      <c r="I214" s="60">
        <v>7310.01</v>
      </c>
    </row>
    <row r="215" spans="1:9" x14ac:dyDescent="0.25">
      <c r="A215" s="68">
        <v>44765</v>
      </c>
      <c r="B215">
        <v>2753</v>
      </c>
      <c r="C215" t="s">
        <v>1985</v>
      </c>
      <c r="D215" t="s">
        <v>913</v>
      </c>
      <c r="E215" s="15" t="s">
        <v>274</v>
      </c>
      <c r="F215" s="16">
        <v>150</v>
      </c>
      <c r="H215" s="52">
        <f t="shared" si="3"/>
        <v>12844.400000000001</v>
      </c>
      <c r="I215" s="60">
        <v>7310.01</v>
      </c>
    </row>
    <row r="216" spans="1:9" x14ac:dyDescent="0.25">
      <c r="A216" s="68">
        <v>44765</v>
      </c>
      <c r="B216">
        <v>2754</v>
      </c>
      <c r="C216" t="s">
        <v>1984</v>
      </c>
      <c r="D216" t="s">
        <v>1260</v>
      </c>
      <c r="E216" s="15" t="s">
        <v>274</v>
      </c>
      <c r="F216" s="16">
        <v>230</v>
      </c>
      <c r="H216" s="52">
        <f t="shared" si="3"/>
        <v>12614.400000000001</v>
      </c>
      <c r="I216" s="60">
        <v>7310.01</v>
      </c>
    </row>
    <row r="217" spans="1:9" x14ac:dyDescent="0.25">
      <c r="A217" s="68">
        <v>44765</v>
      </c>
      <c r="B217">
        <v>2755</v>
      </c>
      <c r="C217" t="s">
        <v>551</v>
      </c>
      <c r="D217" t="s">
        <v>1260</v>
      </c>
      <c r="E217" s="15" t="s">
        <v>274</v>
      </c>
      <c r="F217" s="16">
        <v>210</v>
      </c>
      <c r="H217" s="52">
        <f t="shared" si="3"/>
        <v>12404.400000000001</v>
      </c>
      <c r="I217" s="60">
        <v>7310.01</v>
      </c>
    </row>
    <row r="218" spans="1:9" x14ac:dyDescent="0.25">
      <c r="A218" s="68">
        <v>44765</v>
      </c>
      <c r="B218">
        <v>2756</v>
      </c>
      <c r="C218" t="s">
        <v>552</v>
      </c>
      <c r="D218" t="s">
        <v>1260</v>
      </c>
      <c r="E218" s="15" t="s">
        <v>274</v>
      </c>
      <c r="F218" s="16">
        <v>165</v>
      </c>
      <c r="H218" s="52">
        <f t="shared" si="3"/>
        <v>12239.400000000001</v>
      </c>
      <c r="I218" s="60">
        <v>7310.01</v>
      </c>
    </row>
    <row r="219" spans="1:9" x14ac:dyDescent="0.25">
      <c r="A219" s="68">
        <v>44765</v>
      </c>
      <c r="B219">
        <v>2757</v>
      </c>
      <c r="C219" t="s">
        <v>545</v>
      </c>
      <c r="D219" t="s">
        <v>546</v>
      </c>
      <c r="E219" s="15" t="s">
        <v>274</v>
      </c>
      <c r="F219" s="16">
        <v>275</v>
      </c>
      <c r="H219" s="52">
        <f t="shared" si="3"/>
        <v>11964.400000000001</v>
      </c>
      <c r="I219" s="60">
        <v>7310.03</v>
      </c>
    </row>
    <row r="220" spans="1:9" x14ac:dyDescent="0.25">
      <c r="A220" s="68">
        <v>44765</v>
      </c>
      <c r="B220">
        <v>2758</v>
      </c>
      <c r="C220" t="s">
        <v>549</v>
      </c>
      <c r="D220" t="s">
        <v>550</v>
      </c>
      <c r="E220" s="15" t="s">
        <v>274</v>
      </c>
      <c r="F220" s="16">
        <v>170</v>
      </c>
      <c r="H220" s="52">
        <f t="shared" si="3"/>
        <v>11794.400000000001</v>
      </c>
      <c r="I220" s="60">
        <v>7310.02</v>
      </c>
    </row>
    <row r="221" spans="1:9" x14ac:dyDescent="0.25">
      <c r="A221" s="68">
        <v>44766</v>
      </c>
      <c r="B221">
        <v>2759</v>
      </c>
      <c r="C221" t="s">
        <v>92</v>
      </c>
      <c r="D221" t="s">
        <v>888</v>
      </c>
      <c r="E221" s="15" t="s">
        <v>274</v>
      </c>
      <c r="F221" s="16">
        <v>1308</v>
      </c>
      <c r="H221" s="52">
        <f t="shared" si="3"/>
        <v>10486.400000000001</v>
      </c>
      <c r="I221" s="60">
        <v>4900.1000000000004</v>
      </c>
    </row>
    <row r="222" spans="1:9" x14ac:dyDescent="0.25">
      <c r="A222" s="68">
        <v>44766</v>
      </c>
      <c r="B222">
        <v>2760</v>
      </c>
      <c r="C222" t="s">
        <v>1594</v>
      </c>
      <c r="D222" t="s">
        <v>888</v>
      </c>
      <c r="E222" s="15" t="s">
        <v>274</v>
      </c>
      <c r="F222" s="16">
        <v>276</v>
      </c>
      <c r="H222" s="52">
        <f t="shared" si="3"/>
        <v>10210.400000000001</v>
      </c>
      <c r="I222" s="60">
        <v>4900.1000000000004</v>
      </c>
    </row>
    <row r="223" spans="1:9" x14ac:dyDescent="0.25">
      <c r="A223" s="68">
        <v>44766</v>
      </c>
      <c r="B223">
        <v>2761</v>
      </c>
      <c r="C223" t="s">
        <v>547</v>
      </c>
      <c r="D223" t="s">
        <v>913</v>
      </c>
      <c r="E223" s="15" t="s">
        <v>274</v>
      </c>
      <c r="F223" s="16">
        <v>140</v>
      </c>
      <c r="H223" s="52">
        <f t="shared" si="3"/>
        <v>10070.400000000001</v>
      </c>
      <c r="I223" s="60">
        <v>7310.01</v>
      </c>
    </row>
    <row r="224" spans="1:9" x14ac:dyDescent="0.25">
      <c r="A224" s="68">
        <v>44766</v>
      </c>
      <c r="B224">
        <v>2762</v>
      </c>
      <c r="C224" t="s">
        <v>1987</v>
      </c>
      <c r="D224" t="s">
        <v>913</v>
      </c>
      <c r="E224" s="15" t="s">
        <v>274</v>
      </c>
      <c r="F224" s="16">
        <v>150</v>
      </c>
      <c r="H224" s="52">
        <f t="shared" si="3"/>
        <v>9920.4000000000015</v>
      </c>
      <c r="I224" s="60">
        <v>7310.01</v>
      </c>
    </row>
    <row r="225" spans="1:9" x14ac:dyDescent="0.25">
      <c r="A225" s="68">
        <v>44766</v>
      </c>
      <c r="B225">
        <v>2763</v>
      </c>
      <c r="C225" t="s">
        <v>1984</v>
      </c>
      <c r="D225" t="s">
        <v>913</v>
      </c>
      <c r="E225" s="15" t="s">
        <v>274</v>
      </c>
      <c r="F225" s="16">
        <v>140</v>
      </c>
      <c r="H225" s="52">
        <f t="shared" si="3"/>
        <v>9780.4000000000015</v>
      </c>
      <c r="I225" s="60">
        <v>7310.01</v>
      </c>
    </row>
    <row r="226" spans="1:9" x14ac:dyDescent="0.25">
      <c r="A226" s="68">
        <v>44766</v>
      </c>
      <c r="B226">
        <v>2764</v>
      </c>
      <c r="C226" t="s">
        <v>2343</v>
      </c>
      <c r="D226" t="s">
        <v>913</v>
      </c>
      <c r="E226" s="15" t="s">
        <v>274</v>
      </c>
      <c r="F226" s="16">
        <v>125</v>
      </c>
      <c r="H226" s="52">
        <f t="shared" si="3"/>
        <v>9655.4000000000015</v>
      </c>
      <c r="I226" s="60">
        <v>7310.01</v>
      </c>
    </row>
    <row r="227" spans="1:9" x14ac:dyDescent="0.25">
      <c r="A227" s="68">
        <v>44766</v>
      </c>
      <c r="B227">
        <v>2765</v>
      </c>
      <c r="C227" t="s">
        <v>2344</v>
      </c>
      <c r="D227" t="s">
        <v>913</v>
      </c>
      <c r="E227" s="15" t="s">
        <v>274</v>
      </c>
      <c r="F227" s="16">
        <v>150</v>
      </c>
      <c r="H227" s="52">
        <f t="shared" si="3"/>
        <v>9505.4000000000015</v>
      </c>
      <c r="I227" s="60">
        <v>7310.01</v>
      </c>
    </row>
    <row r="228" spans="1:9" x14ac:dyDescent="0.25">
      <c r="A228" s="68">
        <v>44766</v>
      </c>
      <c r="B228">
        <v>2766</v>
      </c>
      <c r="C228" t="s">
        <v>551</v>
      </c>
      <c r="D228" t="s">
        <v>1260</v>
      </c>
      <c r="E228" s="15" t="s">
        <v>274</v>
      </c>
      <c r="F228" s="16">
        <v>165</v>
      </c>
      <c r="H228" s="52">
        <f t="shared" si="3"/>
        <v>9340.4000000000015</v>
      </c>
      <c r="I228" s="60">
        <v>7310.01</v>
      </c>
    </row>
    <row r="229" spans="1:9" x14ac:dyDescent="0.25">
      <c r="A229" s="68">
        <v>44766</v>
      </c>
      <c r="B229">
        <v>2767</v>
      </c>
      <c r="C229" t="s">
        <v>549</v>
      </c>
      <c r="D229" t="s">
        <v>550</v>
      </c>
      <c r="E229" s="15" t="s">
        <v>274</v>
      </c>
      <c r="F229" s="16">
        <v>170</v>
      </c>
      <c r="H229" s="52">
        <f t="shared" si="3"/>
        <v>9170.4000000000015</v>
      </c>
      <c r="I229" s="60">
        <v>7310.02</v>
      </c>
    </row>
    <row r="230" spans="1:9" x14ac:dyDescent="0.25">
      <c r="A230" s="68">
        <v>44766</v>
      </c>
      <c r="B230">
        <v>2768</v>
      </c>
      <c r="C230" t="s">
        <v>1269</v>
      </c>
      <c r="D230" t="s">
        <v>1260</v>
      </c>
      <c r="E230" s="15" t="s">
        <v>274</v>
      </c>
      <c r="F230" s="16">
        <v>510</v>
      </c>
      <c r="H230" s="52">
        <f t="shared" si="3"/>
        <v>8660.4000000000015</v>
      </c>
      <c r="I230" s="60">
        <v>7310.01</v>
      </c>
    </row>
    <row r="231" spans="1:9" x14ac:dyDescent="0.25">
      <c r="A231" s="68">
        <v>44766</v>
      </c>
      <c r="B231">
        <v>2769</v>
      </c>
      <c r="C231" t="s">
        <v>552</v>
      </c>
      <c r="D231" t="s">
        <v>1260</v>
      </c>
      <c r="E231" s="15" t="s">
        <v>274</v>
      </c>
      <c r="F231" s="16">
        <v>165</v>
      </c>
      <c r="H231" s="52">
        <f t="shared" si="3"/>
        <v>8495.4000000000015</v>
      </c>
      <c r="I231" s="60">
        <v>7310.01</v>
      </c>
    </row>
    <row r="232" spans="1:9" x14ac:dyDescent="0.25">
      <c r="A232" s="68">
        <v>44766</v>
      </c>
      <c r="B232">
        <v>2770</v>
      </c>
      <c r="C232" t="s">
        <v>535</v>
      </c>
      <c r="D232" t="s">
        <v>1260</v>
      </c>
      <c r="E232" s="15" t="s">
        <v>336</v>
      </c>
      <c r="F232" s="16">
        <v>165</v>
      </c>
      <c r="H232" s="52">
        <f t="shared" si="3"/>
        <v>8330.4000000000015</v>
      </c>
      <c r="I232" s="60">
        <v>7310.01</v>
      </c>
    </row>
    <row r="233" spans="1:9" x14ac:dyDescent="0.25">
      <c r="A233" s="68">
        <v>44766</v>
      </c>
      <c r="B233">
        <v>2771</v>
      </c>
      <c r="C233" t="s">
        <v>548</v>
      </c>
      <c r="D233" t="s">
        <v>2331</v>
      </c>
      <c r="E233" s="15" t="s">
        <v>274</v>
      </c>
      <c r="F233" s="16">
        <v>280</v>
      </c>
      <c r="H233" s="52">
        <f t="shared" si="3"/>
        <v>8050.4000000000015</v>
      </c>
      <c r="I233" s="60">
        <v>7310.01</v>
      </c>
    </row>
    <row r="234" spans="1:9" x14ac:dyDescent="0.25">
      <c r="A234" s="68">
        <v>44766</v>
      </c>
      <c r="B234">
        <v>2772</v>
      </c>
      <c r="C234" t="s">
        <v>545</v>
      </c>
      <c r="D234" t="s">
        <v>546</v>
      </c>
      <c r="E234" s="15" t="s">
        <v>274</v>
      </c>
      <c r="F234" s="16">
        <v>365</v>
      </c>
      <c r="H234" s="52">
        <f t="shared" si="3"/>
        <v>7685.4000000000015</v>
      </c>
      <c r="I234" s="60">
        <v>7310.03</v>
      </c>
    </row>
    <row r="235" spans="1:9" x14ac:dyDescent="0.25">
      <c r="A235" s="68">
        <v>44767</v>
      </c>
      <c r="B235" t="s">
        <v>2334</v>
      </c>
      <c r="C235" t="s">
        <v>538</v>
      </c>
      <c r="E235" s="15" t="s">
        <v>274</v>
      </c>
      <c r="G235" s="16">
        <v>55000</v>
      </c>
      <c r="H235" s="52">
        <f t="shared" si="3"/>
        <v>62685.4</v>
      </c>
      <c r="I235" s="60">
        <v>1200</v>
      </c>
    </row>
    <row r="236" spans="1:9" x14ac:dyDescent="0.25">
      <c r="A236" s="68">
        <v>44767</v>
      </c>
      <c r="B236" t="s">
        <v>34</v>
      </c>
      <c r="C236" t="s">
        <v>2345</v>
      </c>
      <c r="D236" t="s">
        <v>2346</v>
      </c>
      <c r="E236" s="15" t="s">
        <v>274</v>
      </c>
      <c r="G236" s="16">
        <v>17854.150000000001</v>
      </c>
      <c r="H236" s="52">
        <f t="shared" si="3"/>
        <v>80539.55</v>
      </c>
      <c r="I236" s="60">
        <v>4400.01</v>
      </c>
    </row>
    <row r="237" spans="1:9" x14ac:dyDescent="0.25">
      <c r="A237" s="68">
        <v>44767</v>
      </c>
      <c r="B237" t="s">
        <v>34</v>
      </c>
      <c r="C237" t="s">
        <v>2345</v>
      </c>
      <c r="D237" t="s">
        <v>2347</v>
      </c>
      <c r="E237" s="15" t="s">
        <v>274</v>
      </c>
      <c r="G237" s="16">
        <v>14138.85</v>
      </c>
      <c r="H237" s="52">
        <f t="shared" si="3"/>
        <v>94678.400000000009</v>
      </c>
      <c r="I237" s="60">
        <v>4400.01</v>
      </c>
    </row>
    <row r="238" spans="1:9" x14ac:dyDescent="0.25">
      <c r="A238" s="68">
        <v>44767</v>
      </c>
      <c r="B238" t="s">
        <v>34</v>
      </c>
      <c r="C238" t="s">
        <v>563</v>
      </c>
      <c r="D238" t="s">
        <v>2348</v>
      </c>
      <c r="E238" s="15" t="s">
        <v>274</v>
      </c>
      <c r="G238" s="16">
        <v>2960</v>
      </c>
      <c r="H238" s="52">
        <f t="shared" si="3"/>
        <v>97638.400000000009</v>
      </c>
      <c r="I238" s="60">
        <v>4900.0600000000004</v>
      </c>
    </row>
    <row r="239" spans="1:9" x14ac:dyDescent="0.25">
      <c r="A239" s="68">
        <v>44767</v>
      </c>
      <c r="B239" t="s">
        <v>34</v>
      </c>
      <c r="C239" t="s">
        <v>563</v>
      </c>
      <c r="D239" t="s">
        <v>2349</v>
      </c>
      <c r="E239" s="15" t="s">
        <v>274</v>
      </c>
      <c r="G239" s="16">
        <v>2264</v>
      </c>
      <c r="H239" s="52">
        <f t="shared" si="3"/>
        <v>99902.400000000009</v>
      </c>
      <c r="I239" s="60">
        <v>4900.0600000000004</v>
      </c>
    </row>
    <row r="240" spans="1:9" x14ac:dyDescent="0.25">
      <c r="A240" s="68">
        <v>44767</v>
      </c>
      <c r="B240" t="s">
        <v>34</v>
      </c>
      <c r="C240" t="s">
        <v>729</v>
      </c>
      <c r="D240" t="s">
        <v>2348</v>
      </c>
      <c r="E240" s="15" t="s">
        <v>274</v>
      </c>
      <c r="G240" s="16">
        <v>6868</v>
      </c>
      <c r="H240" s="52">
        <f t="shared" si="3"/>
        <v>106770.40000000001</v>
      </c>
      <c r="I240" s="60">
        <v>4100.01</v>
      </c>
    </row>
    <row r="241" spans="1:12" x14ac:dyDescent="0.25">
      <c r="A241" s="68">
        <v>44767</v>
      </c>
      <c r="B241" t="s">
        <v>34</v>
      </c>
      <c r="C241" t="s">
        <v>729</v>
      </c>
      <c r="D241" t="s">
        <v>2349</v>
      </c>
      <c r="E241" s="15" t="s">
        <v>274</v>
      </c>
      <c r="G241" s="16">
        <v>5383</v>
      </c>
      <c r="H241" s="52">
        <f t="shared" si="3"/>
        <v>112153.40000000001</v>
      </c>
      <c r="I241" s="60">
        <v>4100.01</v>
      </c>
    </row>
    <row r="242" spans="1:12" x14ac:dyDescent="0.25">
      <c r="A242" s="68">
        <v>44767</v>
      </c>
      <c r="B242" t="s">
        <v>2334</v>
      </c>
      <c r="C242" t="s">
        <v>729</v>
      </c>
      <c r="D242" t="s">
        <v>44</v>
      </c>
      <c r="E242" s="15" t="s">
        <v>274</v>
      </c>
      <c r="G242" s="16">
        <v>12000</v>
      </c>
      <c r="H242" s="52">
        <f t="shared" si="3"/>
        <v>124153.40000000001</v>
      </c>
      <c r="I242" s="60">
        <v>1200</v>
      </c>
    </row>
    <row r="243" spans="1:12" x14ac:dyDescent="0.25">
      <c r="A243" s="68">
        <v>44768</v>
      </c>
      <c r="B243">
        <v>2773</v>
      </c>
      <c r="C243" t="s">
        <v>2350</v>
      </c>
      <c r="D243" t="s">
        <v>2351</v>
      </c>
      <c r="E243" s="15" t="s">
        <v>274</v>
      </c>
      <c r="F243" s="16">
        <v>75</v>
      </c>
      <c r="H243" s="52">
        <f t="shared" si="3"/>
        <v>124078.40000000001</v>
      </c>
      <c r="I243" s="60">
        <v>6300.06</v>
      </c>
    </row>
    <row r="244" spans="1:12" x14ac:dyDescent="0.25">
      <c r="A244" s="68"/>
      <c r="D244" t="s">
        <v>2352</v>
      </c>
      <c r="E244" s="15" t="s">
        <v>274</v>
      </c>
      <c r="F244" s="16">
        <v>60</v>
      </c>
      <c r="H244" s="52">
        <f t="shared" si="3"/>
        <v>124018.40000000001</v>
      </c>
      <c r="I244" s="60">
        <v>6300.01</v>
      </c>
    </row>
    <row r="245" spans="1:12" x14ac:dyDescent="0.25">
      <c r="A245" s="68">
        <v>44768</v>
      </c>
      <c r="B245" t="s">
        <v>34</v>
      </c>
      <c r="C245" t="s">
        <v>2353</v>
      </c>
      <c r="D245" t="s">
        <v>2354</v>
      </c>
      <c r="E245" s="15" t="s">
        <v>274</v>
      </c>
      <c r="G245" s="16">
        <v>2500</v>
      </c>
      <c r="H245" s="52">
        <f t="shared" si="3"/>
        <v>126518.40000000001</v>
      </c>
      <c r="I245" s="60">
        <v>4900.05</v>
      </c>
    </row>
    <row r="246" spans="1:12" x14ac:dyDescent="0.25">
      <c r="A246" s="68"/>
      <c r="C246" t="s">
        <v>2390</v>
      </c>
      <c r="D246" t="s">
        <v>2391</v>
      </c>
      <c r="E246" s="15" t="s">
        <v>274</v>
      </c>
      <c r="G246" s="16">
        <v>500</v>
      </c>
      <c r="H246" s="52">
        <f t="shared" si="3"/>
        <v>127018.40000000001</v>
      </c>
      <c r="I246" s="60">
        <v>4500.01</v>
      </c>
    </row>
    <row r="247" spans="1:12" x14ac:dyDescent="0.25">
      <c r="A247" s="68">
        <v>44768</v>
      </c>
      <c r="B247" t="s">
        <v>121</v>
      </c>
      <c r="C247" t="s">
        <v>2355</v>
      </c>
      <c r="D247" t="s">
        <v>2356</v>
      </c>
      <c r="E247" s="15" t="s">
        <v>274</v>
      </c>
      <c r="F247" s="16">
        <v>10000</v>
      </c>
      <c r="H247" s="52">
        <f t="shared" si="3"/>
        <v>117018.40000000001</v>
      </c>
      <c r="I247" s="60">
        <v>1200</v>
      </c>
    </row>
    <row r="248" spans="1:12" x14ac:dyDescent="0.25">
      <c r="A248" s="68">
        <v>44768</v>
      </c>
      <c r="B248">
        <v>2774</v>
      </c>
      <c r="C248" t="s">
        <v>1738</v>
      </c>
      <c r="D248" t="s">
        <v>2324</v>
      </c>
      <c r="E248" s="15" t="s">
        <v>274</v>
      </c>
      <c r="F248" s="16">
        <v>50</v>
      </c>
      <c r="H248" s="52">
        <f t="shared" si="3"/>
        <v>116968.40000000001</v>
      </c>
      <c r="I248" s="60">
        <v>6700.04</v>
      </c>
    </row>
    <row r="249" spans="1:12" x14ac:dyDescent="0.25">
      <c r="A249" s="68">
        <v>44768</v>
      </c>
      <c r="B249" t="s">
        <v>16</v>
      </c>
      <c r="C249" t="s">
        <v>1897</v>
      </c>
      <c r="D249" t="s">
        <v>2357</v>
      </c>
      <c r="E249" s="15" t="s">
        <v>274</v>
      </c>
      <c r="F249" s="16">
        <v>45.73</v>
      </c>
      <c r="H249" s="52">
        <f t="shared" si="3"/>
        <v>116922.67000000001</v>
      </c>
      <c r="I249" s="60">
        <v>6000.05</v>
      </c>
    </row>
    <row r="250" spans="1:12" x14ac:dyDescent="0.25">
      <c r="A250" s="68"/>
      <c r="D250" t="s">
        <v>2358</v>
      </c>
      <c r="E250" s="15" t="s">
        <v>274</v>
      </c>
      <c r="F250" s="16">
        <v>61.95</v>
      </c>
      <c r="H250" s="52">
        <f t="shared" si="3"/>
        <v>116860.72000000002</v>
      </c>
      <c r="I250" s="60">
        <v>6700.04</v>
      </c>
    </row>
    <row r="251" spans="1:12" x14ac:dyDescent="0.25">
      <c r="A251" s="68"/>
      <c r="D251" t="s">
        <v>2357</v>
      </c>
      <c r="E251" s="15" t="s">
        <v>274</v>
      </c>
      <c r="F251" s="16">
        <v>119.33</v>
      </c>
      <c r="H251" s="52">
        <f t="shared" si="3"/>
        <v>116741.39000000001</v>
      </c>
      <c r="I251" s="60">
        <v>6000.05</v>
      </c>
    </row>
    <row r="252" spans="1:12" x14ac:dyDescent="0.25">
      <c r="A252" s="68"/>
      <c r="D252" t="s">
        <v>2359</v>
      </c>
      <c r="E252" s="15" t="s">
        <v>274</v>
      </c>
      <c r="F252" s="16">
        <v>132.32</v>
      </c>
      <c r="H252" s="52">
        <f t="shared" si="3"/>
        <v>116609.07</v>
      </c>
      <c r="I252" s="60">
        <v>6000.05</v>
      </c>
    </row>
    <row r="253" spans="1:12" x14ac:dyDescent="0.25">
      <c r="A253" s="68"/>
      <c r="D253" t="s">
        <v>2357</v>
      </c>
      <c r="E253" s="15" t="s">
        <v>274</v>
      </c>
      <c r="F253" s="16">
        <v>42.98</v>
      </c>
      <c r="H253" s="52">
        <f t="shared" si="3"/>
        <v>116566.09000000001</v>
      </c>
      <c r="I253" s="60">
        <v>6000.05</v>
      </c>
      <c r="L253" s="60" t="s">
        <v>44</v>
      </c>
    </row>
    <row r="254" spans="1:12" x14ac:dyDescent="0.25">
      <c r="A254" s="68"/>
      <c r="D254" t="s">
        <v>480</v>
      </c>
      <c r="E254" s="15" t="s">
        <v>274</v>
      </c>
      <c r="F254" s="16">
        <v>31.96</v>
      </c>
      <c r="H254" s="52">
        <f t="shared" si="3"/>
        <v>116534.13</v>
      </c>
      <c r="I254" s="60">
        <v>6000.05</v>
      </c>
      <c r="K254" s="16">
        <f>+SUM(F249:F256)</f>
        <v>484.88</v>
      </c>
    </row>
    <row r="255" spans="1:12" x14ac:dyDescent="0.25">
      <c r="A255" s="68"/>
      <c r="D255" t="s">
        <v>2212</v>
      </c>
      <c r="E255" s="15" t="s">
        <v>274</v>
      </c>
      <c r="F255" s="16">
        <v>39</v>
      </c>
      <c r="H255" s="52">
        <f t="shared" si="3"/>
        <v>116495.13</v>
      </c>
      <c r="I255" s="60">
        <v>6000.14</v>
      </c>
      <c r="K255" s="16"/>
    </row>
    <row r="256" spans="1:12" x14ac:dyDescent="0.25">
      <c r="A256" s="68"/>
      <c r="D256" t="s">
        <v>2392</v>
      </c>
      <c r="E256" s="15" t="s">
        <v>274</v>
      </c>
      <c r="F256" s="16">
        <v>11.61</v>
      </c>
      <c r="H256" s="52">
        <f t="shared" si="3"/>
        <v>116483.52</v>
      </c>
      <c r="I256" s="60">
        <v>6000.14</v>
      </c>
      <c r="K256" s="16"/>
    </row>
    <row r="257" spans="1:11" x14ac:dyDescent="0.25">
      <c r="A257" s="68">
        <v>44768</v>
      </c>
      <c r="B257" t="s">
        <v>16</v>
      </c>
      <c r="C257" t="s">
        <v>1897</v>
      </c>
      <c r="D257" t="s">
        <v>2358</v>
      </c>
      <c r="E257" s="15" t="s">
        <v>274</v>
      </c>
      <c r="F257" s="16">
        <v>57.98</v>
      </c>
      <c r="H257" s="52">
        <f t="shared" si="3"/>
        <v>116425.54000000001</v>
      </c>
      <c r="I257" s="60">
        <v>6700.04</v>
      </c>
      <c r="K257" s="16"/>
    </row>
    <row r="258" spans="1:11" x14ac:dyDescent="0.25">
      <c r="A258" s="68"/>
      <c r="D258" t="s">
        <v>2364</v>
      </c>
      <c r="E258" s="15" t="s">
        <v>274</v>
      </c>
      <c r="F258" s="16">
        <v>22.93</v>
      </c>
      <c r="H258" s="52">
        <f t="shared" si="3"/>
        <v>116402.61000000002</v>
      </c>
      <c r="I258" s="60">
        <v>6700.04</v>
      </c>
      <c r="K258" s="16"/>
    </row>
    <row r="259" spans="1:11" x14ac:dyDescent="0.25">
      <c r="A259" s="68"/>
      <c r="D259" t="s">
        <v>2365</v>
      </c>
      <c r="E259" s="15" t="s">
        <v>274</v>
      </c>
      <c r="F259" s="16">
        <v>17.989999999999998</v>
      </c>
      <c r="H259" s="52">
        <f t="shared" si="3"/>
        <v>116384.62000000001</v>
      </c>
      <c r="I259" s="60">
        <v>6700.04</v>
      </c>
      <c r="K259" s="16"/>
    </row>
    <row r="260" spans="1:11" x14ac:dyDescent="0.25">
      <c r="A260" s="68"/>
      <c r="D260" t="s">
        <v>2365</v>
      </c>
      <c r="E260" s="15" t="s">
        <v>274</v>
      </c>
      <c r="F260" s="16">
        <v>4.99</v>
      </c>
      <c r="H260" s="52">
        <f t="shared" ref="H260:H323" si="4">SUM(H259-F260+G260)</f>
        <v>116379.63</v>
      </c>
      <c r="I260" s="60">
        <v>6700.04</v>
      </c>
      <c r="K260" s="16"/>
    </row>
    <row r="261" spans="1:11" x14ac:dyDescent="0.25">
      <c r="A261" s="68"/>
      <c r="D261" t="s">
        <v>2367</v>
      </c>
      <c r="E261" s="15" t="s">
        <v>274</v>
      </c>
      <c r="F261" s="16">
        <v>340</v>
      </c>
      <c r="H261" s="52">
        <f t="shared" si="4"/>
        <v>116039.63</v>
      </c>
      <c r="I261" s="60">
        <v>6400.05</v>
      </c>
      <c r="K261" s="16"/>
    </row>
    <row r="262" spans="1:11" x14ac:dyDescent="0.25">
      <c r="A262" s="68"/>
      <c r="D262" t="s">
        <v>2368</v>
      </c>
      <c r="E262" s="15" t="s">
        <v>274</v>
      </c>
      <c r="F262" s="16">
        <v>340</v>
      </c>
      <c r="H262" s="52">
        <f t="shared" si="4"/>
        <v>115699.63</v>
      </c>
      <c r="I262" s="60">
        <v>6900.01</v>
      </c>
      <c r="K262" s="16"/>
    </row>
    <row r="263" spans="1:11" x14ac:dyDescent="0.25">
      <c r="A263" s="68"/>
      <c r="D263" t="s">
        <v>2366</v>
      </c>
      <c r="E263" s="15" t="s">
        <v>274</v>
      </c>
      <c r="F263" s="16">
        <v>30</v>
      </c>
      <c r="H263" s="52">
        <f t="shared" si="4"/>
        <v>115669.63</v>
      </c>
      <c r="I263" s="60">
        <v>6700.04</v>
      </c>
      <c r="K263" s="16"/>
    </row>
    <row r="264" spans="1:11" x14ac:dyDescent="0.25">
      <c r="A264" s="68"/>
      <c r="D264" t="s">
        <v>2358</v>
      </c>
      <c r="E264" s="15" t="s">
        <v>274</v>
      </c>
      <c r="F264" s="16">
        <v>169.81</v>
      </c>
      <c r="H264" s="52">
        <f t="shared" si="4"/>
        <v>115499.82</v>
      </c>
      <c r="I264" s="60">
        <v>6700.04</v>
      </c>
      <c r="K264" s="16"/>
    </row>
    <row r="265" spans="1:11" x14ac:dyDescent="0.25">
      <c r="A265" s="68"/>
      <c r="D265" t="s">
        <v>2358</v>
      </c>
      <c r="E265" s="15" t="s">
        <v>274</v>
      </c>
      <c r="F265" s="16">
        <v>31.97</v>
      </c>
      <c r="H265" s="52">
        <f t="shared" si="4"/>
        <v>115467.85</v>
      </c>
      <c r="I265" s="60">
        <v>6700.04</v>
      </c>
      <c r="K265" s="16"/>
    </row>
    <row r="266" spans="1:11" x14ac:dyDescent="0.25">
      <c r="A266" s="68"/>
      <c r="D266" t="s">
        <v>2365</v>
      </c>
      <c r="E266" s="15" t="s">
        <v>274</v>
      </c>
      <c r="F266" s="16">
        <v>67.92</v>
      </c>
      <c r="H266" s="52">
        <f t="shared" si="4"/>
        <v>115399.93000000001</v>
      </c>
      <c r="I266" s="60">
        <v>6700.04</v>
      </c>
      <c r="K266" s="16"/>
    </row>
    <row r="267" spans="1:11" x14ac:dyDescent="0.25">
      <c r="A267" s="68"/>
      <c r="D267" t="s">
        <v>2369</v>
      </c>
      <c r="E267" s="15" t="s">
        <v>274</v>
      </c>
      <c r="F267" s="16">
        <v>135.04</v>
      </c>
      <c r="H267" s="52">
        <f t="shared" si="4"/>
        <v>115264.89000000001</v>
      </c>
      <c r="I267" s="60">
        <v>6900.03</v>
      </c>
      <c r="K267" s="16"/>
    </row>
    <row r="268" spans="1:11" x14ac:dyDescent="0.25">
      <c r="A268" s="68"/>
      <c r="D268" t="s">
        <v>2360</v>
      </c>
      <c r="E268" s="15" t="s">
        <v>274</v>
      </c>
      <c r="F268" s="16">
        <v>80</v>
      </c>
      <c r="H268" s="52">
        <f t="shared" si="4"/>
        <v>115184.89000000001</v>
      </c>
      <c r="I268" s="60">
        <v>6700.01</v>
      </c>
      <c r="K268" s="16"/>
    </row>
    <row r="269" spans="1:11" x14ac:dyDescent="0.25">
      <c r="A269" s="68"/>
      <c r="D269" t="s">
        <v>2370</v>
      </c>
      <c r="E269" s="15" t="s">
        <v>274</v>
      </c>
      <c r="F269" s="16">
        <v>30.75</v>
      </c>
      <c r="H269" s="52">
        <f t="shared" si="4"/>
        <v>115154.14000000001</v>
      </c>
      <c r="I269" s="60">
        <v>6900.01</v>
      </c>
      <c r="K269" s="16"/>
    </row>
    <row r="270" spans="1:11" x14ac:dyDescent="0.25">
      <c r="D270" t="s">
        <v>2358</v>
      </c>
      <c r="E270" s="15" t="s">
        <v>274</v>
      </c>
      <c r="F270" s="16">
        <v>21.96</v>
      </c>
      <c r="H270" s="52">
        <f t="shared" si="4"/>
        <v>115132.18000000001</v>
      </c>
      <c r="I270" s="60">
        <v>6700.04</v>
      </c>
    </row>
    <row r="271" spans="1:11" x14ac:dyDescent="0.25">
      <c r="A271" s="68"/>
      <c r="D271" t="s">
        <v>2358</v>
      </c>
      <c r="E271" s="15" t="s">
        <v>274</v>
      </c>
      <c r="F271" s="16">
        <v>34.18</v>
      </c>
      <c r="H271" s="52">
        <f t="shared" si="4"/>
        <v>115098.00000000001</v>
      </c>
      <c r="I271" s="60">
        <v>6700.04</v>
      </c>
    </row>
    <row r="272" spans="1:11" x14ac:dyDescent="0.25">
      <c r="A272" s="68"/>
      <c r="D272" t="s">
        <v>2363</v>
      </c>
      <c r="E272" s="15" t="s">
        <v>274</v>
      </c>
      <c r="F272" s="16">
        <v>47.16</v>
      </c>
      <c r="H272" s="52">
        <f t="shared" si="4"/>
        <v>115050.84000000001</v>
      </c>
      <c r="I272" s="60">
        <v>6700.04</v>
      </c>
    </row>
    <row r="273" spans="1:11" x14ac:dyDescent="0.25">
      <c r="A273" s="68"/>
      <c r="D273" t="s">
        <v>2360</v>
      </c>
      <c r="E273" s="15" t="s">
        <v>274</v>
      </c>
      <c r="F273" s="16">
        <v>99.78</v>
      </c>
      <c r="H273" s="52">
        <f t="shared" si="4"/>
        <v>114951.06000000001</v>
      </c>
      <c r="I273" s="60">
        <v>6700.01</v>
      </c>
    </row>
    <row r="274" spans="1:11" x14ac:dyDescent="0.25">
      <c r="A274" s="68"/>
      <c r="D274" t="s">
        <v>2360</v>
      </c>
      <c r="E274" s="15" t="s">
        <v>274</v>
      </c>
      <c r="F274" s="16">
        <v>20.100000000000001</v>
      </c>
      <c r="H274" s="52">
        <f t="shared" si="4"/>
        <v>114930.96</v>
      </c>
      <c r="I274" s="60">
        <v>6700.01</v>
      </c>
    </row>
    <row r="275" spans="1:11" x14ac:dyDescent="0.25">
      <c r="A275" s="68"/>
      <c r="D275" t="s">
        <v>2360</v>
      </c>
      <c r="E275" s="15" t="s">
        <v>274</v>
      </c>
      <c r="F275" s="16">
        <v>68.7</v>
      </c>
      <c r="H275" s="52">
        <f t="shared" si="4"/>
        <v>114862.26000000001</v>
      </c>
      <c r="I275" s="60">
        <v>6700.01</v>
      </c>
    </row>
    <row r="276" spans="1:11" x14ac:dyDescent="0.25">
      <c r="A276" s="68"/>
      <c r="D276" t="s">
        <v>2358</v>
      </c>
      <c r="E276" s="15" t="s">
        <v>274</v>
      </c>
      <c r="F276" s="16">
        <v>39.44</v>
      </c>
      <c r="H276" s="52">
        <f t="shared" si="4"/>
        <v>114822.82</v>
      </c>
      <c r="I276" s="60">
        <v>6700.04</v>
      </c>
    </row>
    <row r="277" spans="1:11" x14ac:dyDescent="0.25">
      <c r="A277" s="68"/>
      <c r="D277" t="s">
        <v>2361</v>
      </c>
      <c r="E277" s="15" t="s">
        <v>274</v>
      </c>
      <c r="F277" s="16">
        <v>90.46</v>
      </c>
      <c r="H277" s="52">
        <f t="shared" si="4"/>
        <v>114732.36</v>
      </c>
      <c r="I277" s="60">
        <v>6900.03</v>
      </c>
    </row>
    <row r="278" spans="1:11" x14ac:dyDescent="0.25">
      <c r="A278" s="68"/>
      <c r="D278" t="s">
        <v>2361</v>
      </c>
      <c r="E278" s="15" t="s">
        <v>274</v>
      </c>
      <c r="F278" s="16">
        <v>70</v>
      </c>
      <c r="H278" s="52">
        <f t="shared" si="4"/>
        <v>114662.36</v>
      </c>
      <c r="I278" s="60">
        <v>6900.03</v>
      </c>
    </row>
    <row r="279" spans="1:11" x14ac:dyDescent="0.25">
      <c r="A279" s="68"/>
      <c r="D279" t="s">
        <v>2361</v>
      </c>
      <c r="E279" s="15" t="s">
        <v>274</v>
      </c>
      <c r="F279" s="16">
        <v>90.85</v>
      </c>
      <c r="H279" s="52">
        <f t="shared" si="4"/>
        <v>114571.51</v>
      </c>
      <c r="I279" s="60">
        <v>6900.03</v>
      </c>
    </row>
    <row r="280" spans="1:11" x14ac:dyDescent="0.25">
      <c r="A280" s="68"/>
      <c r="D280" t="s">
        <v>2360</v>
      </c>
      <c r="E280" s="15" t="s">
        <v>274</v>
      </c>
      <c r="F280" s="16">
        <v>175</v>
      </c>
      <c r="H280" s="52">
        <f t="shared" si="4"/>
        <v>114396.51</v>
      </c>
      <c r="I280" s="60">
        <v>6700.01</v>
      </c>
    </row>
    <row r="281" spans="1:11" x14ac:dyDescent="0.25">
      <c r="A281" s="68"/>
      <c r="D281" t="s">
        <v>2358</v>
      </c>
      <c r="E281" s="15" t="s">
        <v>274</v>
      </c>
      <c r="F281" s="16">
        <v>19.3</v>
      </c>
      <c r="H281" s="52">
        <f t="shared" si="4"/>
        <v>114377.20999999999</v>
      </c>
      <c r="I281" s="60">
        <v>6700.04</v>
      </c>
    </row>
    <row r="282" spans="1:11" x14ac:dyDescent="0.25">
      <c r="A282" s="68"/>
      <c r="D282" t="s">
        <v>2358</v>
      </c>
      <c r="E282" s="15" t="s">
        <v>274</v>
      </c>
      <c r="F282" s="16">
        <v>16.489999999999998</v>
      </c>
      <c r="H282" s="52">
        <f t="shared" si="4"/>
        <v>114360.71999999999</v>
      </c>
      <c r="I282" s="60">
        <v>6700.04</v>
      </c>
    </row>
    <row r="283" spans="1:11" x14ac:dyDescent="0.25">
      <c r="A283" s="68"/>
      <c r="D283" t="s">
        <v>2360</v>
      </c>
      <c r="E283" s="15" t="s">
        <v>274</v>
      </c>
      <c r="F283" s="16">
        <v>107</v>
      </c>
      <c r="H283" s="52">
        <f t="shared" si="4"/>
        <v>114253.71999999999</v>
      </c>
      <c r="I283" s="60">
        <v>6700.01</v>
      </c>
    </row>
    <row r="284" spans="1:11" x14ac:dyDescent="0.25">
      <c r="A284" s="68"/>
      <c r="D284" t="s">
        <v>2361</v>
      </c>
      <c r="E284" s="15" t="s">
        <v>274</v>
      </c>
      <c r="F284" s="16">
        <v>55.01</v>
      </c>
      <c r="H284" s="52">
        <f t="shared" si="4"/>
        <v>114198.70999999999</v>
      </c>
      <c r="I284" s="60">
        <v>6900.03</v>
      </c>
    </row>
    <row r="285" spans="1:11" x14ac:dyDescent="0.25">
      <c r="A285" s="68"/>
      <c r="D285" t="s">
        <v>2362</v>
      </c>
      <c r="E285" s="15" t="s">
        <v>274</v>
      </c>
      <c r="F285" s="16">
        <v>36.67</v>
      </c>
      <c r="H285" s="52">
        <f t="shared" si="4"/>
        <v>114162.04</v>
      </c>
      <c r="I285" s="60">
        <v>6700.04</v>
      </c>
    </row>
    <row r="286" spans="1:11" x14ac:dyDescent="0.25">
      <c r="A286" s="68"/>
      <c r="D286" t="s">
        <v>2306</v>
      </c>
      <c r="E286" s="15" t="s">
        <v>274</v>
      </c>
      <c r="F286" s="16">
        <v>25.72</v>
      </c>
      <c r="H286" s="52">
        <f t="shared" si="4"/>
        <v>114136.31999999999</v>
      </c>
      <c r="I286" s="60">
        <v>6700.06</v>
      </c>
    </row>
    <row r="287" spans="1:11" x14ac:dyDescent="0.25">
      <c r="A287" s="68"/>
      <c r="D287" t="s">
        <v>2360</v>
      </c>
      <c r="E287" s="15" t="s">
        <v>274</v>
      </c>
      <c r="F287" s="16">
        <v>100</v>
      </c>
      <c r="H287" s="52">
        <f t="shared" si="4"/>
        <v>114036.31999999999</v>
      </c>
      <c r="I287" s="60">
        <v>6700.01</v>
      </c>
      <c r="K287" s="16">
        <f>SUM(F257:F289)</f>
        <v>2557.8900000000003</v>
      </c>
    </row>
    <row r="288" spans="1:11" x14ac:dyDescent="0.25">
      <c r="A288" s="68"/>
      <c r="D288" t="s">
        <v>2212</v>
      </c>
      <c r="E288" s="15" t="s">
        <v>274</v>
      </c>
      <c r="F288" s="16">
        <v>39</v>
      </c>
      <c r="H288" s="52">
        <f t="shared" si="4"/>
        <v>113997.31999999999</v>
      </c>
      <c r="I288" s="60">
        <v>6000.14</v>
      </c>
      <c r="K288" s="16"/>
    </row>
    <row r="289" spans="1:12" x14ac:dyDescent="0.25">
      <c r="A289" s="68"/>
      <c r="D289" t="s">
        <v>2392</v>
      </c>
      <c r="E289" s="15" t="s">
        <v>274</v>
      </c>
      <c r="F289" s="16">
        <v>71.69</v>
      </c>
      <c r="H289" s="52">
        <f t="shared" si="4"/>
        <v>113925.62999999999</v>
      </c>
      <c r="I289" s="60">
        <v>6000.14</v>
      </c>
      <c r="K289" s="16"/>
    </row>
    <row r="290" spans="1:12" x14ac:dyDescent="0.25">
      <c r="A290" s="68">
        <v>44769</v>
      </c>
      <c r="B290">
        <v>2775</v>
      </c>
      <c r="C290" t="s">
        <v>2371</v>
      </c>
      <c r="D290" t="s">
        <v>2372</v>
      </c>
      <c r="E290" s="15" t="s">
        <v>274</v>
      </c>
      <c r="F290" s="16">
        <v>396</v>
      </c>
      <c r="H290" s="52">
        <f t="shared" si="4"/>
        <v>113529.62999999999</v>
      </c>
      <c r="I290" s="60">
        <v>6300.09</v>
      </c>
    </row>
    <row r="291" spans="1:12" x14ac:dyDescent="0.25">
      <c r="A291" s="68"/>
      <c r="D291" t="s">
        <v>2373</v>
      </c>
      <c r="E291" s="15" t="s">
        <v>274</v>
      </c>
      <c r="F291" s="16">
        <v>468</v>
      </c>
      <c r="H291" s="52">
        <f t="shared" si="4"/>
        <v>113061.62999999999</v>
      </c>
      <c r="I291" s="60">
        <v>6000.15</v>
      </c>
    </row>
    <row r="292" spans="1:12" x14ac:dyDescent="0.25">
      <c r="A292" s="68">
        <v>44769</v>
      </c>
      <c r="B292">
        <v>2776</v>
      </c>
      <c r="C292" t="s">
        <v>92</v>
      </c>
      <c r="D292" t="s">
        <v>888</v>
      </c>
      <c r="E292" s="15" t="s">
        <v>274</v>
      </c>
      <c r="F292" s="16">
        <v>1040</v>
      </c>
      <c r="H292" s="52">
        <f t="shared" si="4"/>
        <v>112021.62999999999</v>
      </c>
      <c r="I292" s="60">
        <v>6900.03</v>
      </c>
    </row>
    <row r="293" spans="1:12" x14ac:dyDescent="0.25">
      <c r="A293" s="68">
        <v>44769</v>
      </c>
      <c r="B293">
        <v>2777</v>
      </c>
      <c r="C293" t="s">
        <v>2311</v>
      </c>
      <c r="D293" t="s">
        <v>213</v>
      </c>
      <c r="E293" s="15" t="s">
        <v>274</v>
      </c>
      <c r="F293" s="16">
        <v>412</v>
      </c>
      <c r="H293" s="52">
        <f t="shared" si="4"/>
        <v>111609.62999999999</v>
      </c>
      <c r="I293" s="60">
        <v>6700.02</v>
      </c>
    </row>
    <row r="294" spans="1:12" x14ac:dyDescent="0.25">
      <c r="A294" s="68">
        <v>44769</v>
      </c>
      <c r="B294">
        <v>2778</v>
      </c>
      <c r="C294" t="s">
        <v>2374</v>
      </c>
      <c r="D294" t="s">
        <v>241</v>
      </c>
      <c r="E294" s="15" t="s">
        <v>274</v>
      </c>
      <c r="F294" s="16">
        <v>180</v>
      </c>
      <c r="H294" s="52">
        <f t="shared" si="4"/>
        <v>111429.62999999999</v>
      </c>
      <c r="I294" s="60">
        <v>6000.03</v>
      </c>
    </row>
    <row r="295" spans="1:12" x14ac:dyDescent="0.25">
      <c r="A295" s="68">
        <v>44769</v>
      </c>
      <c r="B295">
        <v>2779</v>
      </c>
      <c r="C295" t="s">
        <v>2072</v>
      </c>
      <c r="D295" t="s">
        <v>241</v>
      </c>
      <c r="E295" s="15" t="s">
        <v>274</v>
      </c>
      <c r="F295" s="16">
        <v>500</v>
      </c>
      <c r="H295" s="52">
        <f t="shared" si="4"/>
        <v>110929.62999999999</v>
      </c>
      <c r="I295" s="60">
        <v>6000.03</v>
      </c>
    </row>
    <row r="296" spans="1:12" x14ac:dyDescent="0.25">
      <c r="A296" s="68">
        <v>44769</v>
      </c>
      <c r="B296">
        <v>2780</v>
      </c>
      <c r="C296" t="s">
        <v>2375</v>
      </c>
      <c r="D296" t="s">
        <v>241</v>
      </c>
      <c r="E296" s="15" t="s">
        <v>274</v>
      </c>
      <c r="F296" s="16">
        <v>500</v>
      </c>
      <c r="H296" s="52">
        <f t="shared" si="4"/>
        <v>110429.62999999999</v>
      </c>
      <c r="I296" s="60">
        <v>6000.03</v>
      </c>
    </row>
    <row r="297" spans="1:12" x14ac:dyDescent="0.25">
      <c r="A297" s="68">
        <v>44769</v>
      </c>
      <c r="B297">
        <v>2781</v>
      </c>
      <c r="C297" t="s">
        <v>2297</v>
      </c>
      <c r="D297" t="s">
        <v>2376</v>
      </c>
      <c r="E297" s="15" t="s">
        <v>274</v>
      </c>
      <c r="F297" s="16">
        <v>640</v>
      </c>
      <c r="H297" s="52">
        <f t="shared" si="4"/>
        <v>109789.62999999999</v>
      </c>
      <c r="I297" s="60">
        <v>6700.02</v>
      </c>
    </row>
    <row r="298" spans="1:12" x14ac:dyDescent="0.25">
      <c r="A298" s="68">
        <v>44769</v>
      </c>
      <c r="B298">
        <v>2782</v>
      </c>
      <c r="C298" t="s">
        <v>2296</v>
      </c>
      <c r="D298" t="s">
        <v>2376</v>
      </c>
      <c r="E298" s="15" t="s">
        <v>274</v>
      </c>
      <c r="F298" s="16">
        <v>840</v>
      </c>
      <c r="H298" s="52">
        <f t="shared" si="4"/>
        <v>108949.62999999999</v>
      </c>
      <c r="I298" s="60">
        <v>6700.02</v>
      </c>
    </row>
    <row r="299" spans="1:12" x14ac:dyDescent="0.25">
      <c r="A299" s="68">
        <v>44770</v>
      </c>
      <c r="B299">
        <v>2783</v>
      </c>
      <c r="C299" t="s">
        <v>2377</v>
      </c>
      <c r="D299" t="s">
        <v>2378</v>
      </c>
      <c r="E299" s="15" t="s">
        <v>274</v>
      </c>
      <c r="F299" s="16">
        <v>89.93</v>
      </c>
      <c r="H299" s="52">
        <f t="shared" si="4"/>
        <v>108859.7</v>
      </c>
      <c r="I299" s="60">
        <v>6900.01</v>
      </c>
    </row>
    <row r="300" spans="1:12" x14ac:dyDescent="0.25">
      <c r="A300" s="68">
        <v>44770</v>
      </c>
      <c r="B300">
        <v>2784</v>
      </c>
      <c r="C300" t="s">
        <v>2311</v>
      </c>
      <c r="D300" t="s">
        <v>213</v>
      </c>
      <c r="E300" s="15" t="s">
        <v>274</v>
      </c>
      <c r="F300" s="16">
        <v>417</v>
      </c>
      <c r="H300" s="52">
        <f t="shared" si="4"/>
        <v>108442.7</v>
      </c>
      <c r="I300" s="60">
        <v>6700.02</v>
      </c>
    </row>
    <row r="301" spans="1:12" x14ac:dyDescent="0.25">
      <c r="A301" s="68">
        <v>44770</v>
      </c>
      <c r="B301" t="s">
        <v>34</v>
      </c>
      <c r="C301" t="s">
        <v>1399</v>
      </c>
      <c r="D301" t="s">
        <v>370</v>
      </c>
      <c r="E301" s="15" t="s">
        <v>274</v>
      </c>
      <c r="G301" s="16">
        <v>800</v>
      </c>
      <c r="H301" s="52">
        <f t="shared" si="4"/>
        <v>109242.7</v>
      </c>
      <c r="I301" s="60">
        <v>4500.01</v>
      </c>
    </row>
    <row r="302" spans="1:12" x14ac:dyDescent="0.25">
      <c r="A302" s="68"/>
      <c r="C302" t="s">
        <v>149</v>
      </c>
      <c r="D302" t="s">
        <v>1974</v>
      </c>
      <c r="E302" s="15" t="s">
        <v>274</v>
      </c>
      <c r="G302" s="16">
        <v>75000</v>
      </c>
      <c r="H302" s="52">
        <f t="shared" si="4"/>
        <v>184242.7</v>
      </c>
      <c r="I302" s="60">
        <v>4300.0200000000004</v>
      </c>
    </row>
    <row r="303" spans="1:12" x14ac:dyDescent="0.25">
      <c r="A303" s="68">
        <v>44771</v>
      </c>
      <c r="B303">
        <v>2785</v>
      </c>
      <c r="C303" t="s">
        <v>2379</v>
      </c>
      <c r="D303" t="s">
        <v>728</v>
      </c>
      <c r="E303" s="15" t="s">
        <v>274</v>
      </c>
      <c r="F303" s="16">
        <v>232.6</v>
      </c>
      <c r="H303" s="52">
        <f t="shared" si="4"/>
        <v>184010.1</v>
      </c>
      <c r="I303" s="60">
        <v>6700.01</v>
      </c>
      <c r="L303" s="60" t="s">
        <v>44</v>
      </c>
    </row>
    <row r="304" spans="1:12" x14ac:dyDescent="0.25">
      <c r="A304" s="68">
        <v>44773</v>
      </c>
      <c r="B304">
        <v>2786</v>
      </c>
      <c r="C304" t="s">
        <v>2379</v>
      </c>
      <c r="D304" t="s">
        <v>728</v>
      </c>
      <c r="E304" s="15" t="s">
        <v>274</v>
      </c>
      <c r="F304" s="59">
        <v>312.60000000000002</v>
      </c>
      <c r="H304" s="52">
        <f t="shared" si="4"/>
        <v>183697.5</v>
      </c>
      <c r="I304" s="60">
        <v>6700</v>
      </c>
      <c r="K304">
        <v>232.8</v>
      </c>
      <c r="L304" s="60">
        <v>312.60000000000002</v>
      </c>
    </row>
    <row r="305" spans="1:9" x14ac:dyDescent="0.25">
      <c r="A305" s="68">
        <v>44771</v>
      </c>
      <c r="B305">
        <v>2787</v>
      </c>
      <c r="C305" t="s">
        <v>2325</v>
      </c>
      <c r="D305" t="s">
        <v>2326</v>
      </c>
      <c r="E305" s="15" t="s">
        <v>274</v>
      </c>
      <c r="F305" s="16">
        <v>600</v>
      </c>
      <c r="H305" s="52">
        <f t="shared" si="4"/>
        <v>183097.5</v>
      </c>
      <c r="I305" s="60">
        <v>6400.05</v>
      </c>
    </row>
    <row r="306" spans="1:9" x14ac:dyDescent="0.25">
      <c r="A306" s="68">
        <v>44771</v>
      </c>
      <c r="B306" t="s">
        <v>2314</v>
      </c>
      <c r="C306" t="s">
        <v>538</v>
      </c>
      <c r="E306" s="15" t="s">
        <v>274</v>
      </c>
      <c r="F306" s="16">
        <v>55000</v>
      </c>
      <c r="H306" s="52">
        <f t="shared" si="4"/>
        <v>128097.5</v>
      </c>
      <c r="I306" s="60">
        <v>1200</v>
      </c>
    </row>
    <row r="307" spans="1:9" x14ac:dyDescent="0.25">
      <c r="A307" s="68">
        <v>44771</v>
      </c>
      <c r="B307" t="s">
        <v>121</v>
      </c>
      <c r="C307" t="s">
        <v>2380</v>
      </c>
      <c r="D307" t="s">
        <v>2342</v>
      </c>
      <c r="E307" s="15" t="s">
        <v>274</v>
      </c>
      <c r="F307" s="16">
        <v>90000</v>
      </c>
      <c r="H307" s="52">
        <f t="shared" si="4"/>
        <v>38097.5</v>
      </c>
      <c r="I307" s="60">
        <v>1200</v>
      </c>
    </row>
    <row r="308" spans="1:9" x14ac:dyDescent="0.25">
      <c r="A308" s="68">
        <v>44771</v>
      </c>
      <c r="B308">
        <v>2788</v>
      </c>
      <c r="C308" t="s">
        <v>545</v>
      </c>
      <c r="D308" t="s">
        <v>546</v>
      </c>
      <c r="E308" s="15" t="s">
        <v>274</v>
      </c>
      <c r="F308" s="16">
        <v>225</v>
      </c>
      <c r="H308" s="52">
        <f t="shared" si="4"/>
        <v>37872.5</v>
      </c>
      <c r="I308" s="60">
        <v>7310.03</v>
      </c>
    </row>
    <row r="309" spans="1:9" x14ac:dyDescent="0.25">
      <c r="A309" s="68">
        <v>44771</v>
      </c>
      <c r="B309">
        <v>2789</v>
      </c>
      <c r="C309" t="s">
        <v>1985</v>
      </c>
      <c r="D309" t="s">
        <v>913</v>
      </c>
      <c r="E309" s="15" t="s">
        <v>274</v>
      </c>
      <c r="F309" s="16">
        <v>150</v>
      </c>
      <c r="H309" s="52">
        <f t="shared" si="4"/>
        <v>37722.5</v>
      </c>
      <c r="I309" s="60">
        <v>7310.01</v>
      </c>
    </row>
    <row r="310" spans="1:9" x14ac:dyDescent="0.25">
      <c r="A310" s="68">
        <v>44771</v>
      </c>
      <c r="B310">
        <v>2790</v>
      </c>
      <c r="C310" t="s">
        <v>2343</v>
      </c>
      <c r="D310" t="s">
        <v>913</v>
      </c>
      <c r="E310" s="15" t="s">
        <v>274</v>
      </c>
      <c r="F310" s="16">
        <v>125</v>
      </c>
      <c r="H310" s="52">
        <f t="shared" si="4"/>
        <v>37597.5</v>
      </c>
      <c r="I310" s="60">
        <v>7310.01</v>
      </c>
    </row>
    <row r="311" spans="1:9" x14ac:dyDescent="0.25">
      <c r="A311" s="68">
        <v>44771</v>
      </c>
      <c r="B311">
        <v>2791</v>
      </c>
      <c r="C311" t="s">
        <v>547</v>
      </c>
      <c r="D311" t="s">
        <v>913</v>
      </c>
      <c r="E311" s="15" t="s">
        <v>274</v>
      </c>
      <c r="F311" s="16">
        <v>140</v>
      </c>
      <c r="H311" s="52">
        <f t="shared" si="4"/>
        <v>37457.5</v>
      </c>
      <c r="I311" s="60">
        <v>7310.01</v>
      </c>
    </row>
    <row r="312" spans="1:9" x14ac:dyDescent="0.25">
      <c r="A312" s="68">
        <v>44771</v>
      </c>
      <c r="B312">
        <v>2792</v>
      </c>
      <c r="C312" t="s">
        <v>1987</v>
      </c>
      <c r="D312" t="s">
        <v>913</v>
      </c>
      <c r="E312" s="15" t="s">
        <v>274</v>
      </c>
      <c r="F312" s="16">
        <v>150</v>
      </c>
      <c r="H312" s="52">
        <f t="shared" si="4"/>
        <v>37307.5</v>
      </c>
      <c r="I312" s="60">
        <v>7310.01</v>
      </c>
    </row>
    <row r="313" spans="1:9" x14ac:dyDescent="0.25">
      <c r="A313" s="68">
        <v>44771</v>
      </c>
      <c r="B313">
        <v>2793</v>
      </c>
      <c r="C313" t="s">
        <v>549</v>
      </c>
      <c r="D313" t="s">
        <v>550</v>
      </c>
      <c r="E313" s="15" t="s">
        <v>274</v>
      </c>
      <c r="F313" s="16">
        <v>170</v>
      </c>
      <c r="H313" s="52">
        <f t="shared" si="4"/>
        <v>37137.5</v>
      </c>
      <c r="I313" s="60">
        <v>7310.02</v>
      </c>
    </row>
    <row r="314" spans="1:9" x14ac:dyDescent="0.25">
      <c r="A314" s="68">
        <v>44771</v>
      </c>
      <c r="B314">
        <v>2794</v>
      </c>
      <c r="C314" t="s">
        <v>551</v>
      </c>
      <c r="D314" t="s">
        <v>1260</v>
      </c>
      <c r="E314" s="15" t="s">
        <v>274</v>
      </c>
      <c r="F314" s="16">
        <v>165</v>
      </c>
      <c r="H314" s="52">
        <f t="shared" si="4"/>
        <v>36972.5</v>
      </c>
      <c r="I314" s="60">
        <v>7310.01</v>
      </c>
    </row>
    <row r="315" spans="1:9" x14ac:dyDescent="0.25">
      <c r="A315" s="68">
        <v>44771</v>
      </c>
      <c r="B315">
        <v>2795</v>
      </c>
      <c r="C315" t="s">
        <v>2381</v>
      </c>
      <c r="D315" t="s">
        <v>2376</v>
      </c>
      <c r="E315" s="15" t="s">
        <v>274</v>
      </c>
      <c r="F315" s="16">
        <v>288</v>
      </c>
      <c r="H315" s="52">
        <f t="shared" si="4"/>
        <v>36684.5</v>
      </c>
      <c r="I315" s="60">
        <v>6700.02</v>
      </c>
    </row>
    <row r="316" spans="1:9" x14ac:dyDescent="0.25">
      <c r="A316" s="68">
        <v>44771</v>
      </c>
      <c r="B316">
        <v>2796</v>
      </c>
      <c r="C316" t="s">
        <v>545</v>
      </c>
      <c r="D316" t="s">
        <v>546</v>
      </c>
      <c r="E316" s="15" t="s">
        <v>274</v>
      </c>
      <c r="F316" s="16">
        <v>275</v>
      </c>
      <c r="H316" s="52">
        <f t="shared" si="4"/>
        <v>36409.5</v>
      </c>
      <c r="I316" s="60">
        <v>7310.03</v>
      </c>
    </row>
    <row r="317" spans="1:9" x14ac:dyDescent="0.25">
      <c r="A317" s="68">
        <v>44771</v>
      </c>
      <c r="B317">
        <v>2797</v>
      </c>
      <c r="C317" t="s">
        <v>1984</v>
      </c>
      <c r="D317" t="s">
        <v>913</v>
      </c>
      <c r="E317" s="15" t="s">
        <v>274</v>
      </c>
      <c r="F317" s="16">
        <v>140</v>
      </c>
      <c r="H317" s="52">
        <f t="shared" si="4"/>
        <v>36269.5</v>
      </c>
      <c r="I317" s="60">
        <v>7310.01</v>
      </c>
    </row>
    <row r="318" spans="1:9" x14ac:dyDescent="0.25">
      <c r="A318" s="68">
        <v>44771</v>
      </c>
      <c r="B318">
        <v>2798</v>
      </c>
      <c r="C318" t="s">
        <v>548</v>
      </c>
      <c r="D318" t="s">
        <v>2331</v>
      </c>
      <c r="E318" s="15" t="s">
        <v>274</v>
      </c>
      <c r="F318" s="16">
        <v>190</v>
      </c>
      <c r="H318" s="52">
        <f t="shared" si="4"/>
        <v>36079.5</v>
      </c>
      <c r="I318" s="60">
        <v>7310.01</v>
      </c>
    </row>
    <row r="319" spans="1:9" x14ac:dyDescent="0.25">
      <c r="A319" s="68">
        <v>44771</v>
      </c>
      <c r="B319">
        <v>2799</v>
      </c>
      <c r="C319" t="s">
        <v>552</v>
      </c>
      <c r="D319" t="s">
        <v>1260</v>
      </c>
      <c r="E319" s="15" t="s">
        <v>274</v>
      </c>
      <c r="F319" s="16">
        <v>165</v>
      </c>
      <c r="H319" s="52">
        <f t="shared" si="4"/>
        <v>35914.5</v>
      </c>
      <c r="I319" s="60">
        <v>7310.01</v>
      </c>
    </row>
    <row r="320" spans="1:9" x14ac:dyDescent="0.25">
      <c r="A320" s="68">
        <v>44771</v>
      </c>
      <c r="B320">
        <v>2800</v>
      </c>
      <c r="C320" t="s">
        <v>535</v>
      </c>
      <c r="D320" t="s">
        <v>1260</v>
      </c>
      <c r="E320" s="15" t="s">
        <v>274</v>
      </c>
      <c r="F320" s="16">
        <v>300</v>
      </c>
      <c r="H320" s="52">
        <f t="shared" si="4"/>
        <v>35614.5</v>
      </c>
      <c r="I320" s="60">
        <v>7310.01</v>
      </c>
    </row>
    <row r="321" spans="1:9" x14ac:dyDescent="0.25">
      <c r="A321" s="68">
        <v>44771</v>
      </c>
      <c r="B321">
        <v>2801</v>
      </c>
      <c r="C321" t="s">
        <v>94</v>
      </c>
      <c r="E321" s="15" t="s">
        <v>274</v>
      </c>
      <c r="H321" s="52">
        <f t="shared" si="4"/>
        <v>35614.5</v>
      </c>
      <c r="I321" s="60">
        <v>7310.01</v>
      </c>
    </row>
    <row r="322" spans="1:9" x14ac:dyDescent="0.25">
      <c r="A322" s="68">
        <v>44772</v>
      </c>
      <c r="B322">
        <v>2802</v>
      </c>
      <c r="C322" t="s">
        <v>547</v>
      </c>
      <c r="D322" t="s">
        <v>1260</v>
      </c>
      <c r="E322" s="15" t="s">
        <v>274</v>
      </c>
      <c r="F322" s="16">
        <v>165</v>
      </c>
      <c r="H322" s="52">
        <f t="shared" si="4"/>
        <v>35449.5</v>
      </c>
      <c r="I322" s="60">
        <v>7310.01</v>
      </c>
    </row>
    <row r="323" spans="1:9" x14ac:dyDescent="0.25">
      <c r="A323" s="68">
        <v>44772</v>
      </c>
      <c r="B323">
        <v>2803</v>
      </c>
      <c r="C323" t="s">
        <v>1985</v>
      </c>
      <c r="D323" t="s">
        <v>913</v>
      </c>
      <c r="E323" s="15" t="s">
        <v>274</v>
      </c>
      <c r="F323" s="16">
        <v>150</v>
      </c>
      <c r="H323" s="52">
        <f t="shared" si="4"/>
        <v>35299.5</v>
      </c>
      <c r="I323" s="60">
        <v>7310.01</v>
      </c>
    </row>
    <row r="324" spans="1:9" x14ac:dyDescent="0.25">
      <c r="A324" s="68">
        <v>44772</v>
      </c>
      <c r="B324">
        <v>2804</v>
      </c>
      <c r="C324" t="s">
        <v>551</v>
      </c>
      <c r="D324" t="s">
        <v>1260</v>
      </c>
      <c r="E324" s="15" t="s">
        <v>274</v>
      </c>
      <c r="F324" s="16">
        <v>165</v>
      </c>
      <c r="H324" s="52">
        <f t="shared" ref="H324:H388" si="5">SUM(H323-F324+G324)</f>
        <v>35134.5</v>
      </c>
      <c r="I324" s="60">
        <v>7310.01</v>
      </c>
    </row>
    <row r="325" spans="1:9" x14ac:dyDescent="0.25">
      <c r="A325" s="68">
        <v>44772</v>
      </c>
      <c r="B325">
        <v>2805</v>
      </c>
      <c r="C325" t="s">
        <v>1984</v>
      </c>
      <c r="D325" t="s">
        <v>913</v>
      </c>
      <c r="E325" s="15" t="s">
        <v>274</v>
      </c>
      <c r="F325" s="16">
        <v>230</v>
      </c>
      <c r="H325" s="52">
        <f t="shared" si="5"/>
        <v>34904.5</v>
      </c>
      <c r="I325" s="60">
        <v>7310.01</v>
      </c>
    </row>
    <row r="326" spans="1:9" x14ac:dyDescent="0.25">
      <c r="A326" s="68">
        <v>44772</v>
      </c>
      <c r="B326">
        <v>2806</v>
      </c>
      <c r="C326" t="s">
        <v>1987</v>
      </c>
      <c r="D326" t="s">
        <v>913</v>
      </c>
      <c r="E326" s="15" t="s">
        <v>274</v>
      </c>
      <c r="F326" s="16">
        <v>150</v>
      </c>
      <c r="H326" s="52">
        <f t="shared" si="5"/>
        <v>34754.5</v>
      </c>
      <c r="I326" s="60">
        <v>7310.01</v>
      </c>
    </row>
    <row r="327" spans="1:9" x14ac:dyDescent="0.25">
      <c r="A327" s="68">
        <v>44772</v>
      </c>
      <c r="B327">
        <v>2807</v>
      </c>
      <c r="C327" t="s">
        <v>1988</v>
      </c>
      <c r="D327" t="s">
        <v>1260</v>
      </c>
      <c r="E327" s="15" t="s">
        <v>274</v>
      </c>
      <c r="F327" s="16">
        <v>230</v>
      </c>
      <c r="H327" s="52">
        <f t="shared" si="5"/>
        <v>34524.5</v>
      </c>
      <c r="I327" s="60">
        <v>7310.01</v>
      </c>
    </row>
    <row r="328" spans="1:9" x14ac:dyDescent="0.25">
      <c r="A328" s="68">
        <v>44772</v>
      </c>
      <c r="B328">
        <v>2808</v>
      </c>
      <c r="C328" t="s">
        <v>548</v>
      </c>
      <c r="D328" t="s">
        <v>2331</v>
      </c>
      <c r="E328" s="15" t="s">
        <v>274</v>
      </c>
      <c r="F328" s="16">
        <v>190</v>
      </c>
      <c r="H328" s="52">
        <f t="shared" si="5"/>
        <v>34334.5</v>
      </c>
      <c r="I328" s="60">
        <v>7310.01</v>
      </c>
    </row>
    <row r="329" spans="1:9" x14ac:dyDescent="0.25">
      <c r="A329" s="68">
        <v>44772</v>
      </c>
      <c r="B329">
        <v>2809</v>
      </c>
      <c r="C329" t="s">
        <v>535</v>
      </c>
      <c r="D329" t="s">
        <v>1260</v>
      </c>
      <c r="E329" s="15" t="s">
        <v>274</v>
      </c>
      <c r="F329" s="16">
        <v>210</v>
      </c>
      <c r="H329" s="52">
        <f t="shared" si="5"/>
        <v>34124.5</v>
      </c>
      <c r="I329" s="60">
        <v>7310.01</v>
      </c>
    </row>
    <row r="330" spans="1:9" x14ac:dyDescent="0.25">
      <c r="A330" s="68">
        <v>44772</v>
      </c>
      <c r="B330">
        <v>2810</v>
      </c>
      <c r="C330" t="s">
        <v>94</v>
      </c>
      <c r="E330" s="15" t="s">
        <v>274</v>
      </c>
      <c r="H330" s="52">
        <f t="shared" si="5"/>
        <v>34124.5</v>
      </c>
    </row>
    <row r="331" spans="1:9" x14ac:dyDescent="0.25">
      <c r="A331" s="68">
        <v>44772</v>
      </c>
      <c r="B331">
        <v>2811</v>
      </c>
      <c r="C331" t="s">
        <v>2343</v>
      </c>
      <c r="D331" t="s">
        <v>913</v>
      </c>
      <c r="E331" s="15" t="s">
        <v>274</v>
      </c>
      <c r="F331" s="16">
        <v>125</v>
      </c>
      <c r="H331" s="52">
        <f t="shared" si="5"/>
        <v>33999.5</v>
      </c>
      <c r="I331" s="60">
        <v>7310.01</v>
      </c>
    </row>
    <row r="332" spans="1:9" x14ac:dyDescent="0.25">
      <c r="A332" s="68">
        <v>44772</v>
      </c>
      <c r="B332">
        <v>2812</v>
      </c>
      <c r="C332" t="s">
        <v>552</v>
      </c>
      <c r="D332" t="s">
        <v>1260</v>
      </c>
      <c r="E332" s="15" t="s">
        <v>274</v>
      </c>
      <c r="F332" s="16">
        <v>165</v>
      </c>
      <c r="H332" s="52">
        <f t="shared" si="5"/>
        <v>33834.5</v>
      </c>
      <c r="I332" s="60">
        <v>7310.01</v>
      </c>
    </row>
    <row r="333" spans="1:9" x14ac:dyDescent="0.25">
      <c r="A333" s="68">
        <v>44772</v>
      </c>
      <c r="B333">
        <v>2813</v>
      </c>
      <c r="C333" t="s">
        <v>545</v>
      </c>
      <c r="D333" t="s">
        <v>546</v>
      </c>
      <c r="E333" s="15" t="s">
        <v>274</v>
      </c>
      <c r="F333" s="16">
        <v>320</v>
      </c>
      <c r="H333" s="52">
        <f t="shared" si="5"/>
        <v>33514.5</v>
      </c>
      <c r="I333" s="60">
        <v>7310.03</v>
      </c>
    </row>
    <row r="334" spans="1:9" x14ac:dyDescent="0.25">
      <c r="A334" s="68">
        <v>44772</v>
      </c>
      <c r="B334">
        <v>2814</v>
      </c>
      <c r="C334" t="s">
        <v>549</v>
      </c>
      <c r="D334" t="s">
        <v>550</v>
      </c>
      <c r="E334" s="15" t="s">
        <v>274</v>
      </c>
      <c r="F334" s="16">
        <v>170</v>
      </c>
      <c r="H334" s="52">
        <f t="shared" si="5"/>
        <v>33344.5</v>
      </c>
      <c r="I334" s="60">
        <v>7310.01</v>
      </c>
    </row>
    <row r="335" spans="1:9" x14ac:dyDescent="0.25">
      <c r="A335" s="68">
        <v>44772</v>
      </c>
      <c r="B335">
        <v>2815</v>
      </c>
      <c r="C335" t="s">
        <v>164</v>
      </c>
      <c r="D335" t="s">
        <v>2340</v>
      </c>
      <c r="E335" s="15" t="s">
        <v>274</v>
      </c>
      <c r="F335" s="16">
        <v>500</v>
      </c>
      <c r="H335" s="52">
        <f t="shared" si="5"/>
        <v>32844.5</v>
      </c>
      <c r="I335" s="60">
        <v>7310.06</v>
      </c>
    </row>
    <row r="336" spans="1:9" x14ac:dyDescent="0.25">
      <c r="A336" s="68">
        <v>44773</v>
      </c>
      <c r="B336">
        <v>2816</v>
      </c>
      <c r="C336" t="s">
        <v>1027</v>
      </c>
      <c r="D336" t="s">
        <v>2382</v>
      </c>
      <c r="E336" s="15" t="s">
        <v>274</v>
      </c>
      <c r="F336" s="16">
        <v>6475</v>
      </c>
      <c r="H336" s="52">
        <f t="shared" si="5"/>
        <v>26369.5</v>
      </c>
      <c r="I336" s="60">
        <v>6300.06</v>
      </c>
    </row>
    <row r="337" spans="1:9" x14ac:dyDescent="0.25">
      <c r="A337" s="68">
        <v>44773</v>
      </c>
      <c r="B337">
        <v>2817</v>
      </c>
      <c r="C337" t="s">
        <v>1325</v>
      </c>
      <c r="D337" t="s">
        <v>954</v>
      </c>
      <c r="E337" s="15" t="s">
        <v>274</v>
      </c>
      <c r="F337" s="16">
        <v>570</v>
      </c>
      <c r="H337" s="52">
        <f t="shared" si="5"/>
        <v>25799.5</v>
      </c>
      <c r="I337" s="60">
        <v>7310.04</v>
      </c>
    </row>
    <row r="338" spans="1:9" x14ac:dyDescent="0.25">
      <c r="A338" s="68">
        <v>44773</v>
      </c>
      <c r="B338">
        <v>2818</v>
      </c>
      <c r="C338" t="s">
        <v>94</v>
      </c>
      <c r="E338" s="15" t="s">
        <v>274</v>
      </c>
      <c r="H338" s="52">
        <f t="shared" si="5"/>
        <v>25799.5</v>
      </c>
    </row>
    <row r="339" spans="1:9" x14ac:dyDescent="0.25">
      <c r="A339" s="68">
        <v>44773</v>
      </c>
      <c r="B339">
        <v>2819</v>
      </c>
      <c r="C339" t="s">
        <v>547</v>
      </c>
      <c r="D339" t="s">
        <v>1260</v>
      </c>
      <c r="E339" s="15" t="s">
        <v>274</v>
      </c>
      <c r="F339" s="16">
        <v>165</v>
      </c>
      <c r="H339" s="52">
        <f t="shared" si="5"/>
        <v>25634.5</v>
      </c>
      <c r="I339" s="60">
        <v>7310.01</v>
      </c>
    </row>
    <row r="340" spans="1:9" x14ac:dyDescent="0.25">
      <c r="A340" s="68">
        <v>44773</v>
      </c>
      <c r="B340">
        <v>2820</v>
      </c>
      <c r="C340" t="s">
        <v>1985</v>
      </c>
      <c r="D340" t="s">
        <v>913</v>
      </c>
      <c r="E340" s="15" t="s">
        <v>274</v>
      </c>
      <c r="F340" s="16">
        <v>150</v>
      </c>
      <c r="H340" s="52">
        <f t="shared" si="5"/>
        <v>25484.5</v>
      </c>
      <c r="I340" s="60">
        <v>7310.01</v>
      </c>
    </row>
    <row r="341" spans="1:9" x14ac:dyDescent="0.25">
      <c r="A341" s="68">
        <v>44773</v>
      </c>
      <c r="B341">
        <v>2821</v>
      </c>
      <c r="C341" t="s">
        <v>1988</v>
      </c>
      <c r="D341" t="s">
        <v>1260</v>
      </c>
      <c r="E341" s="15" t="s">
        <v>274</v>
      </c>
      <c r="F341" s="16">
        <v>165</v>
      </c>
      <c r="H341" s="52">
        <f t="shared" si="5"/>
        <v>25319.5</v>
      </c>
      <c r="I341" s="60">
        <v>7310.01</v>
      </c>
    </row>
    <row r="342" spans="1:9" x14ac:dyDescent="0.25">
      <c r="A342" s="68">
        <v>44773</v>
      </c>
      <c r="B342">
        <v>2822</v>
      </c>
      <c r="C342" t="s">
        <v>548</v>
      </c>
      <c r="D342" t="s">
        <v>2331</v>
      </c>
      <c r="E342" s="15" t="s">
        <v>274</v>
      </c>
      <c r="F342" s="16">
        <v>325</v>
      </c>
      <c r="H342" s="52">
        <f t="shared" si="5"/>
        <v>24994.5</v>
      </c>
      <c r="I342" s="60">
        <v>7310.01</v>
      </c>
    </row>
    <row r="343" spans="1:9" x14ac:dyDescent="0.25">
      <c r="A343" s="68">
        <v>44773</v>
      </c>
      <c r="B343">
        <v>2823</v>
      </c>
      <c r="C343" t="s">
        <v>2343</v>
      </c>
      <c r="D343" t="s">
        <v>913</v>
      </c>
      <c r="E343" s="15" t="s">
        <v>274</v>
      </c>
      <c r="F343" s="16">
        <v>170</v>
      </c>
      <c r="H343" s="52">
        <f t="shared" si="5"/>
        <v>24824.5</v>
      </c>
      <c r="I343" s="60">
        <v>7310.01</v>
      </c>
    </row>
    <row r="344" spans="1:9" x14ac:dyDescent="0.25">
      <c r="A344" s="68">
        <v>44773</v>
      </c>
      <c r="B344">
        <v>2824</v>
      </c>
      <c r="C344" t="s">
        <v>1984</v>
      </c>
      <c r="D344" t="s">
        <v>913</v>
      </c>
      <c r="E344" s="15" t="s">
        <v>274</v>
      </c>
      <c r="F344" s="16">
        <v>185</v>
      </c>
      <c r="H344" s="52">
        <f t="shared" si="5"/>
        <v>24639.5</v>
      </c>
      <c r="I344" s="60">
        <v>7310.01</v>
      </c>
    </row>
    <row r="345" spans="1:9" x14ac:dyDescent="0.25">
      <c r="A345" s="68">
        <v>44773</v>
      </c>
      <c r="B345">
        <v>2825</v>
      </c>
      <c r="C345" t="s">
        <v>1987</v>
      </c>
      <c r="D345" t="s">
        <v>913</v>
      </c>
      <c r="E345" s="15" t="s">
        <v>274</v>
      </c>
      <c r="F345" s="16">
        <v>150</v>
      </c>
      <c r="H345" s="52">
        <f t="shared" si="5"/>
        <v>24489.5</v>
      </c>
      <c r="I345" s="60">
        <v>7310.01</v>
      </c>
    </row>
    <row r="346" spans="1:9" x14ac:dyDescent="0.25">
      <c r="A346" s="68">
        <v>44773</v>
      </c>
      <c r="B346">
        <v>2826</v>
      </c>
      <c r="C346" t="s">
        <v>535</v>
      </c>
      <c r="D346" t="s">
        <v>1260</v>
      </c>
      <c r="E346" s="15" t="s">
        <v>274</v>
      </c>
      <c r="F346" s="16">
        <v>210</v>
      </c>
      <c r="H346" s="52">
        <f t="shared" si="5"/>
        <v>24279.5</v>
      </c>
      <c r="I346" s="60">
        <v>7310.01</v>
      </c>
    </row>
    <row r="347" spans="1:9" x14ac:dyDescent="0.25">
      <c r="A347" s="68">
        <v>44773</v>
      </c>
      <c r="B347">
        <v>2827</v>
      </c>
      <c r="C347" t="s">
        <v>552</v>
      </c>
      <c r="D347" t="s">
        <v>1260</v>
      </c>
      <c r="E347" s="15" t="s">
        <v>274</v>
      </c>
      <c r="F347" s="16">
        <v>165</v>
      </c>
      <c r="H347" s="52">
        <f t="shared" si="5"/>
        <v>24114.5</v>
      </c>
      <c r="I347" s="60">
        <v>7310.01</v>
      </c>
    </row>
    <row r="348" spans="1:9" x14ac:dyDescent="0.25">
      <c r="A348" s="68">
        <v>44773</v>
      </c>
      <c r="B348">
        <v>2828</v>
      </c>
      <c r="C348" t="s">
        <v>551</v>
      </c>
      <c r="D348" t="s">
        <v>1260</v>
      </c>
      <c r="E348" s="15" t="s">
        <v>274</v>
      </c>
      <c r="F348" s="16">
        <v>165</v>
      </c>
      <c r="H348" s="52">
        <f t="shared" si="5"/>
        <v>23949.5</v>
      </c>
      <c r="I348" s="60">
        <v>7310.01</v>
      </c>
    </row>
    <row r="349" spans="1:9" x14ac:dyDescent="0.25">
      <c r="A349" s="68">
        <v>44773</v>
      </c>
      <c r="B349">
        <v>2829</v>
      </c>
      <c r="C349" t="s">
        <v>2330</v>
      </c>
      <c r="D349" t="s">
        <v>913</v>
      </c>
      <c r="E349" s="15" t="s">
        <v>274</v>
      </c>
      <c r="F349" s="16">
        <v>90</v>
      </c>
      <c r="H349" s="52">
        <f t="shared" si="5"/>
        <v>23859.5</v>
      </c>
      <c r="I349" s="60">
        <v>7310.01</v>
      </c>
    </row>
    <row r="350" spans="1:9" x14ac:dyDescent="0.25">
      <c r="A350" s="68">
        <v>44773</v>
      </c>
      <c r="B350">
        <v>2830</v>
      </c>
      <c r="C350" t="s">
        <v>1269</v>
      </c>
      <c r="D350" t="s">
        <v>1260</v>
      </c>
      <c r="E350" s="15" t="s">
        <v>274</v>
      </c>
      <c r="F350" s="16">
        <v>695</v>
      </c>
      <c r="H350" s="52">
        <f t="shared" si="5"/>
        <v>23164.5</v>
      </c>
      <c r="I350" s="60">
        <v>7310.01</v>
      </c>
    </row>
    <row r="351" spans="1:9" x14ac:dyDescent="0.25">
      <c r="A351" s="68">
        <v>44773</v>
      </c>
      <c r="B351">
        <v>2831</v>
      </c>
      <c r="C351" t="s">
        <v>549</v>
      </c>
      <c r="D351" t="s">
        <v>550</v>
      </c>
      <c r="E351" s="15" t="s">
        <v>274</v>
      </c>
      <c r="F351" s="16">
        <v>250</v>
      </c>
      <c r="H351" s="52">
        <f t="shared" si="5"/>
        <v>22914.5</v>
      </c>
      <c r="I351" s="60">
        <v>7310.01</v>
      </c>
    </row>
    <row r="352" spans="1:9" x14ac:dyDescent="0.25">
      <c r="A352" s="68">
        <v>44773</v>
      </c>
      <c r="B352">
        <v>2832</v>
      </c>
      <c r="C352" t="s">
        <v>94</v>
      </c>
      <c r="E352" s="15" t="s">
        <v>274</v>
      </c>
      <c r="H352" s="52">
        <f t="shared" si="5"/>
        <v>22914.5</v>
      </c>
    </row>
    <row r="353" spans="1:13" x14ac:dyDescent="0.25">
      <c r="A353" s="68">
        <v>44773</v>
      </c>
      <c r="B353">
        <v>2833</v>
      </c>
      <c r="C353" t="s">
        <v>2383</v>
      </c>
      <c r="D353" t="s">
        <v>2384</v>
      </c>
      <c r="E353" s="15" t="s">
        <v>274</v>
      </c>
      <c r="F353" s="16">
        <v>375</v>
      </c>
      <c r="H353" s="52">
        <f t="shared" si="5"/>
        <v>22539.5</v>
      </c>
      <c r="I353" s="60">
        <v>6300.06</v>
      </c>
    </row>
    <row r="354" spans="1:13" x14ac:dyDescent="0.25">
      <c r="A354" s="68">
        <v>44773</v>
      </c>
      <c r="B354">
        <v>2834</v>
      </c>
      <c r="C354" t="s">
        <v>164</v>
      </c>
      <c r="D354" t="s">
        <v>2340</v>
      </c>
      <c r="E354" s="15" t="s">
        <v>274</v>
      </c>
      <c r="F354" s="16">
        <v>750</v>
      </c>
      <c r="H354" s="52">
        <f t="shared" si="5"/>
        <v>21789.5</v>
      </c>
      <c r="I354" s="60">
        <v>7310.06</v>
      </c>
    </row>
    <row r="355" spans="1:13" x14ac:dyDescent="0.25">
      <c r="A355" s="68">
        <v>44773</v>
      </c>
      <c r="B355">
        <v>2835</v>
      </c>
      <c r="C355" t="s">
        <v>94</v>
      </c>
      <c r="E355" s="15" t="s">
        <v>274</v>
      </c>
      <c r="H355" s="52">
        <f t="shared" si="5"/>
        <v>21789.5</v>
      </c>
    </row>
    <row r="356" spans="1:13" x14ac:dyDescent="0.25">
      <c r="A356" s="68">
        <v>44773</v>
      </c>
      <c r="B356">
        <v>2836</v>
      </c>
      <c r="C356" t="s">
        <v>545</v>
      </c>
      <c r="D356" t="s">
        <v>546</v>
      </c>
      <c r="E356" s="15" t="s">
        <v>274</v>
      </c>
      <c r="F356" s="16">
        <v>320</v>
      </c>
      <c r="H356" s="52">
        <f t="shared" si="5"/>
        <v>21469.5</v>
      </c>
      <c r="I356" s="60">
        <v>7310.03</v>
      </c>
    </row>
    <row r="357" spans="1:13" x14ac:dyDescent="0.25">
      <c r="A357" s="68">
        <v>44773</v>
      </c>
      <c r="B357">
        <v>2837</v>
      </c>
      <c r="C357" t="s">
        <v>2036</v>
      </c>
      <c r="D357" t="s">
        <v>1616</v>
      </c>
      <c r="E357" s="15" t="s">
        <v>274</v>
      </c>
      <c r="F357" s="16">
        <v>1645</v>
      </c>
      <c r="H357" s="52">
        <f t="shared" si="5"/>
        <v>19824.5</v>
      </c>
      <c r="I357" s="60">
        <v>7310.05</v>
      </c>
    </row>
    <row r="358" spans="1:13" x14ac:dyDescent="0.25">
      <c r="A358" s="68">
        <v>44773</v>
      </c>
      <c r="B358">
        <v>2838</v>
      </c>
      <c r="C358" t="s">
        <v>161</v>
      </c>
      <c r="D358" t="s">
        <v>2385</v>
      </c>
      <c r="E358" s="15" t="s">
        <v>274</v>
      </c>
      <c r="F358" s="16">
        <v>5038</v>
      </c>
      <c r="H358" s="52">
        <f t="shared" si="5"/>
        <v>14786.5</v>
      </c>
      <c r="I358" s="60">
        <v>7300.03</v>
      </c>
    </row>
    <row r="359" spans="1:13" x14ac:dyDescent="0.25">
      <c r="A359" s="68">
        <v>44773</v>
      </c>
      <c r="B359">
        <v>2839</v>
      </c>
      <c r="C359" t="s">
        <v>2386</v>
      </c>
      <c r="D359" t="s">
        <v>2387</v>
      </c>
      <c r="E359" s="15" t="s">
        <v>274</v>
      </c>
      <c r="F359" s="16">
        <v>3100</v>
      </c>
      <c r="H359" s="52">
        <f t="shared" si="5"/>
        <v>11686.5</v>
      </c>
      <c r="I359" s="60">
        <v>6500.01</v>
      </c>
    </row>
    <row r="360" spans="1:13" x14ac:dyDescent="0.25">
      <c r="A360" s="68">
        <v>44773</v>
      </c>
      <c r="B360">
        <v>2840</v>
      </c>
      <c r="C360" t="s">
        <v>1624</v>
      </c>
      <c r="D360" t="s">
        <v>1619</v>
      </c>
      <c r="E360" s="15" t="s">
        <v>274</v>
      </c>
      <c r="F360" s="16">
        <v>9000</v>
      </c>
      <c r="H360" s="52">
        <f t="shared" si="5"/>
        <v>2686.5</v>
      </c>
      <c r="I360" s="60">
        <v>7300.01</v>
      </c>
    </row>
    <row r="361" spans="1:13" x14ac:dyDescent="0.25">
      <c r="A361" s="68">
        <v>44770</v>
      </c>
      <c r="B361" t="s">
        <v>1844</v>
      </c>
      <c r="C361" t="s">
        <v>2136</v>
      </c>
      <c r="D361" t="s">
        <v>1845</v>
      </c>
      <c r="E361" s="15" t="s">
        <v>274</v>
      </c>
      <c r="F361" s="16">
        <v>2</v>
      </c>
      <c r="H361" s="52">
        <f t="shared" si="5"/>
        <v>2684.5</v>
      </c>
      <c r="I361" s="60">
        <v>6000.05</v>
      </c>
      <c r="J361" t="s">
        <v>780</v>
      </c>
    </row>
    <row r="362" spans="1:13" x14ac:dyDescent="0.25">
      <c r="A362" s="68">
        <v>44774</v>
      </c>
      <c r="B362">
        <v>2841</v>
      </c>
      <c r="C362" t="s">
        <v>1881</v>
      </c>
      <c r="D362" t="s">
        <v>562</v>
      </c>
      <c r="E362" s="15" t="s">
        <v>274</v>
      </c>
      <c r="F362" s="16">
        <v>4250</v>
      </c>
      <c r="H362" s="52">
        <f t="shared" si="5"/>
        <v>-1565.5</v>
      </c>
      <c r="I362" s="60">
        <v>7700.02</v>
      </c>
    </row>
    <row r="363" spans="1:13" x14ac:dyDescent="0.25">
      <c r="A363" s="68">
        <v>44774</v>
      </c>
      <c r="B363">
        <v>2842</v>
      </c>
      <c r="C363" t="s">
        <v>1881</v>
      </c>
      <c r="D363" t="s">
        <v>213</v>
      </c>
      <c r="E363" s="15" t="s">
        <v>274</v>
      </c>
      <c r="F363" s="16">
        <v>3000</v>
      </c>
      <c r="H363" s="52">
        <f t="shared" si="5"/>
        <v>-4565.5</v>
      </c>
      <c r="I363" s="60">
        <v>6700.02</v>
      </c>
    </row>
    <row r="364" spans="1:13" x14ac:dyDescent="0.25">
      <c r="A364" s="68">
        <v>44774</v>
      </c>
      <c r="B364">
        <v>2843</v>
      </c>
      <c r="C364" t="s">
        <v>2393</v>
      </c>
      <c r="D364" t="s">
        <v>579</v>
      </c>
      <c r="E364" s="15" t="s">
        <v>274</v>
      </c>
      <c r="F364" s="16">
        <v>1540</v>
      </c>
      <c r="H364" s="52">
        <f t="shared" si="5"/>
        <v>-6105.5</v>
      </c>
      <c r="I364" s="60">
        <v>7700.03</v>
      </c>
    </row>
    <row r="365" spans="1:13" x14ac:dyDescent="0.25">
      <c r="A365" s="68">
        <v>44774</v>
      </c>
      <c r="B365" t="s">
        <v>34</v>
      </c>
      <c r="C365" t="s">
        <v>2345</v>
      </c>
      <c r="D365" t="s">
        <v>2394</v>
      </c>
      <c r="E365" s="15" t="s">
        <v>274</v>
      </c>
      <c r="G365" s="16">
        <v>12936.02</v>
      </c>
      <c r="H365" s="52">
        <f t="shared" si="5"/>
        <v>6830.52</v>
      </c>
      <c r="I365" s="60">
        <v>4400.01</v>
      </c>
    </row>
    <row r="366" spans="1:13" x14ac:dyDescent="0.25">
      <c r="A366" s="68">
        <v>44774</v>
      </c>
      <c r="B366" t="s">
        <v>34</v>
      </c>
      <c r="C366" t="s">
        <v>2345</v>
      </c>
      <c r="D366" t="s">
        <v>2395</v>
      </c>
      <c r="E366" s="15" t="s">
        <v>274</v>
      </c>
      <c r="G366" s="16">
        <v>18982</v>
      </c>
      <c r="H366" s="52">
        <f t="shared" si="5"/>
        <v>25812.52</v>
      </c>
      <c r="I366" s="60">
        <v>4400.01</v>
      </c>
      <c r="M366" t="s">
        <v>44</v>
      </c>
    </row>
    <row r="367" spans="1:13" x14ac:dyDescent="0.25">
      <c r="A367" s="68">
        <v>44774</v>
      </c>
      <c r="B367" t="s">
        <v>34</v>
      </c>
      <c r="C367" t="s">
        <v>2345</v>
      </c>
      <c r="D367" t="s">
        <v>2396</v>
      </c>
      <c r="E367" s="15" t="s">
        <v>274</v>
      </c>
      <c r="G367" s="59">
        <v>18515</v>
      </c>
      <c r="H367" s="52">
        <f t="shared" si="5"/>
        <v>44327.520000000004</v>
      </c>
      <c r="I367" s="60">
        <v>4400.01</v>
      </c>
      <c r="L367" s="60">
        <v>73512</v>
      </c>
      <c r="M367">
        <v>73515</v>
      </c>
    </row>
    <row r="368" spans="1:13" x14ac:dyDescent="0.25">
      <c r="A368" s="68">
        <v>44774</v>
      </c>
      <c r="B368" t="s">
        <v>2334</v>
      </c>
      <c r="C368" t="s">
        <v>538</v>
      </c>
      <c r="E368" s="15" t="s">
        <v>274</v>
      </c>
      <c r="G368" s="59">
        <v>55000</v>
      </c>
      <c r="H368" s="52">
        <f t="shared" si="5"/>
        <v>99327.52</v>
      </c>
      <c r="I368" s="60">
        <v>1200</v>
      </c>
    </row>
    <row r="369" spans="1:9" x14ac:dyDescent="0.25">
      <c r="A369" s="68">
        <v>44774</v>
      </c>
      <c r="B369" t="s">
        <v>2334</v>
      </c>
      <c r="C369" t="s">
        <v>534</v>
      </c>
      <c r="E369" s="15" t="s">
        <v>274</v>
      </c>
      <c r="G369" s="16">
        <v>1000</v>
      </c>
      <c r="H369" s="52">
        <f t="shared" si="5"/>
        <v>100327.52</v>
      </c>
      <c r="I369" s="60">
        <v>1200</v>
      </c>
    </row>
    <row r="370" spans="1:9" x14ac:dyDescent="0.25">
      <c r="A370" s="68">
        <v>44774</v>
      </c>
      <c r="B370" t="s">
        <v>34</v>
      </c>
      <c r="C370" t="s">
        <v>563</v>
      </c>
      <c r="D370" t="s">
        <v>2397</v>
      </c>
      <c r="E370" s="15" t="s">
        <v>274</v>
      </c>
      <c r="G370" s="16">
        <v>2225</v>
      </c>
      <c r="H370" s="52">
        <f t="shared" si="5"/>
        <v>102552.52</v>
      </c>
      <c r="I370" s="60">
        <v>4900.0600000000004</v>
      </c>
    </row>
    <row r="371" spans="1:9" x14ac:dyDescent="0.25">
      <c r="A371" s="68">
        <v>44774</v>
      </c>
      <c r="B371" t="s">
        <v>34</v>
      </c>
      <c r="C371" t="s">
        <v>563</v>
      </c>
      <c r="D371" t="s">
        <v>2398</v>
      </c>
      <c r="E371" s="15" t="s">
        <v>274</v>
      </c>
      <c r="G371" s="16">
        <v>3331</v>
      </c>
      <c r="H371" s="52">
        <f t="shared" si="5"/>
        <v>105883.52</v>
      </c>
      <c r="I371" s="60">
        <v>4900.0600000000004</v>
      </c>
    </row>
    <row r="372" spans="1:9" x14ac:dyDescent="0.25">
      <c r="A372" s="68">
        <v>44774</v>
      </c>
      <c r="B372" t="s">
        <v>2399</v>
      </c>
      <c r="C372" t="s">
        <v>563</v>
      </c>
      <c r="D372" t="s">
        <v>2400</v>
      </c>
      <c r="E372" s="15" t="s">
        <v>274</v>
      </c>
      <c r="G372" s="16">
        <v>2874</v>
      </c>
      <c r="H372" s="52">
        <f t="shared" si="5"/>
        <v>108757.52</v>
      </c>
      <c r="I372" s="60">
        <v>4900.0600000000004</v>
      </c>
    </row>
    <row r="373" spans="1:9" x14ac:dyDescent="0.25">
      <c r="A373" s="68">
        <v>44774</v>
      </c>
      <c r="B373" t="s">
        <v>34</v>
      </c>
      <c r="C373" t="s">
        <v>850</v>
      </c>
      <c r="D373" t="s">
        <v>2401</v>
      </c>
      <c r="E373" s="15" t="s">
        <v>274</v>
      </c>
      <c r="G373" s="16">
        <v>400</v>
      </c>
      <c r="H373" s="52">
        <f t="shared" si="5"/>
        <v>109157.52</v>
      </c>
      <c r="I373" s="60">
        <v>4900.04</v>
      </c>
    </row>
    <row r="374" spans="1:9" x14ac:dyDescent="0.25">
      <c r="A374" s="68">
        <v>44774</v>
      </c>
      <c r="B374" t="s">
        <v>34</v>
      </c>
      <c r="C374" t="s">
        <v>2402</v>
      </c>
      <c r="D374" t="s">
        <v>2401</v>
      </c>
      <c r="E374" s="15" t="s">
        <v>274</v>
      </c>
      <c r="G374" s="16">
        <v>1100</v>
      </c>
      <c r="H374" s="52">
        <f t="shared" si="5"/>
        <v>110257.52</v>
      </c>
      <c r="I374" s="60">
        <v>4900.04</v>
      </c>
    </row>
    <row r="375" spans="1:9" x14ac:dyDescent="0.25">
      <c r="A375" s="68">
        <v>44775</v>
      </c>
      <c r="B375">
        <v>2844</v>
      </c>
      <c r="C375" t="s">
        <v>580</v>
      </c>
      <c r="D375" t="s">
        <v>2403</v>
      </c>
      <c r="E375" s="15" t="s">
        <v>274</v>
      </c>
      <c r="F375" s="16">
        <v>2750</v>
      </c>
      <c r="H375" s="52">
        <f t="shared" si="5"/>
        <v>107507.52</v>
      </c>
      <c r="I375" s="60">
        <v>7310.04</v>
      </c>
    </row>
    <row r="376" spans="1:9" x14ac:dyDescent="0.25">
      <c r="A376" s="68">
        <v>44776</v>
      </c>
      <c r="B376" t="s">
        <v>16</v>
      </c>
      <c r="C376" t="s">
        <v>577</v>
      </c>
      <c r="D376" t="s">
        <v>349</v>
      </c>
      <c r="E376" s="15" t="s">
        <v>274</v>
      </c>
      <c r="F376" s="16">
        <v>44.39</v>
      </c>
      <c r="H376" s="52">
        <f t="shared" si="5"/>
        <v>107463.13</v>
      </c>
      <c r="I376" s="60">
        <v>6000.05</v>
      </c>
    </row>
    <row r="377" spans="1:9" x14ac:dyDescent="0.25">
      <c r="A377" s="68">
        <v>44777</v>
      </c>
      <c r="B377">
        <v>2845</v>
      </c>
      <c r="C377" t="s">
        <v>2043</v>
      </c>
      <c r="D377" t="s">
        <v>2352</v>
      </c>
      <c r="E377" s="15" t="s">
        <v>274</v>
      </c>
      <c r="F377" s="16">
        <v>324</v>
      </c>
      <c r="H377" s="52">
        <f t="shared" si="5"/>
        <v>107139.13</v>
      </c>
      <c r="I377" s="60">
        <v>6300.01</v>
      </c>
    </row>
    <row r="378" spans="1:9" x14ac:dyDescent="0.25">
      <c r="A378" s="68">
        <v>44777</v>
      </c>
      <c r="B378">
        <v>2846</v>
      </c>
      <c r="C378" t="s">
        <v>2404</v>
      </c>
      <c r="D378" t="s">
        <v>2384</v>
      </c>
      <c r="E378" s="15" t="s">
        <v>274</v>
      </c>
      <c r="F378" s="16">
        <v>450</v>
      </c>
      <c r="H378" s="52">
        <f t="shared" si="5"/>
        <v>106689.13</v>
      </c>
      <c r="I378" s="60">
        <v>6300.06</v>
      </c>
    </row>
    <row r="379" spans="1:9" x14ac:dyDescent="0.25">
      <c r="A379" s="68">
        <v>44777</v>
      </c>
      <c r="B379">
        <v>2847</v>
      </c>
      <c r="C379" t="s">
        <v>1594</v>
      </c>
      <c r="D379" t="s">
        <v>888</v>
      </c>
      <c r="E379" s="15" t="s">
        <v>274</v>
      </c>
      <c r="F379" s="16">
        <v>370</v>
      </c>
      <c r="H379" s="52">
        <f t="shared" si="5"/>
        <v>106319.13</v>
      </c>
      <c r="I379" s="60">
        <v>6900.03</v>
      </c>
    </row>
    <row r="380" spans="1:9" x14ac:dyDescent="0.25">
      <c r="A380" s="68">
        <v>44777</v>
      </c>
      <c r="B380">
        <v>2848</v>
      </c>
      <c r="C380" t="s">
        <v>94</v>
      </c>
      <c r="E380" s="15" t="s">
        <v>274</v>
      </c>
      <c r="H380" s="52">
        <f t="shared" si="5"/>
        <v>106319.13</v>
      </c>
    </row>
    <row r="381" spans="1:9" x14ac:dyDescent="0.25">
      <c r="A381" s="68">
        <v>44777</v>
      </c>
      <c r="B381">
        <v>2849</v>
      </c>
      <c r="C381" t="s">
        <v>2296</v>
      </c>
      <c r="D381" t="s">
        <v>2376</v>
      </c>
      <c r="E381" s="15" t="s">
        <v>274</v>
      </c>
      <c r="F381" s="16">
        <v>78</v>
      </c>
      <c r="H381" s="52">
        <f t="shared" si="5"/>
        <v>106241.13</v>
      </c>
      <c r="I381" s="60">
        <v>6700.02</v>
      </c>
    </row>
    <row r="382" spans="1:9" x14ac:dyDescent="0.25">
      <c r="A382" s="68">
        <v>44777</v>
      </c>
      <c r="B382">
        <v>2850</v>
      </c>
      <c r="C382" t="s">
        <v>2297</v>
      </c>
      <c r="D382" t="s">
        <v>2376</v>
      </c>
      <c r="E382" s="15" t="s">
        <v>274</v>
      </c>
      <c r="F382" s="16">
        <v>120</v>
      </c>
      <c r="H382" s="52">
        <f t="shared" si="5"/>
        <v>106121.13</v>
      </c>
      <c r="I382" s="60">
        <v>6700.02</v>
      </c>
    </row>
    <row r="383" spans="1:9" x14ac:dyDescent="0.25">
      <c r="A383" s="68">
        <v>44781</v>
      </c>
      <c r="B383" t="s">
        <v>34</v>
      </c>
      <c r="C383" t="s">
        <v>1655</v>
      </c>
      <c r="D383" t="s">
        <v>888</v>
      </c>
      <c r="E383" s="15" t="s">
        <v>274</v>
      </c>
      <c r="G383" s="16">
        <v>2138</v>
      </c>
      <c r="H383" s="52">
        <f t="shared" si="5"/>
        <v>108259.13</v>
      </c>
      <c r="I383" s="60">
        <v>4900.1000000000004</v>
      </c>
    </row>
    <row r="384" spans="1:9" x14ac:dyDescent="0.25">
      <c r="A384" s="68">
        <v>44781</v>
      </c>
      <c r="B384">
        <v>2851</v>
      </c>
      <c r="C384" t="s">
        <v>2405</v>
      </c>
      <c r="D384" t="s">
        <v>2352</v>
      </c>
      <c r="E384" s="15" t="s">
        <v>274</v>
      </c>
      <c r="F384" s="16">
        <v>168</v>
      </c>
      <c r="H384" s="52">
        <f t="shared" si="5"/>
        <v>108091.13</v>
      </c>
      <c r="I384" s="60">
        <v>6300.01</v>
      </c>
    </row>
    <row r="385" spans="1:9" x14ac:dyDescent="0.25">
      <c r="A385" s="68">
        <v>44781</v>
      </c>
      <c r="B385">
        <v>2852</v>
      </c>
      <c r="C385" t="s">
        <v>2050</v>
      </c>
      <c r="D385" t="s">
        <v>2352</v>
      </c>
      <c r="E385" s="15" t="s">
        <v>274</v>
      </c>
      <c r="F385" s="16">
        <v>288</v>
      </c>
      <c r="H385" s="52">
        <f t="shared" si="5"/>
        <v>107803.13</v>
      </c>
      <c r="I385" s="60">
        <v>6300.01</v>
      </c>
    </row>
    <row r="386" spans="1:9" x14ac:dyDescent="0.25">
      <c r="A386" s="68">
        <v>44781</v>
      </c>
      <c r="B386">
        <v>2853</v>
      </c>
      <c r="C386" t="s">
        <v>2041</v>
      </c>
      <c r="D386" t="s">
        <v>2352</v>
      </c>
      <c r="E386" s="15" t="s">
        <v>274</v>
      </c>
      <c r="F386" s="16">
        <v>336</v>
      </c>
      <c r="H386" s="52">
        <f t="shared" si="5"/>
        <v>107467.13</v>
      </c>
      <c r="I386" s="60">
        <v>6300.01</v>
      </c>
    </row>
    <row r="387" spans="1:9" x14ac:dyDescent="0.25">
      <c r="A387" s="68">
        <v>44781</v>
      </c>
      <c r="B387">
        <v>2854</v>
      </c>
      <c r="C387" t="s">
        <v>2095</v>
      </c>
      <c r="D387" t="s">
        <v>2352</v>
      </c>
      <c r="E387" s="15" t="s">
        <v>274</v>
      </c>
      <c r="F387" s="16">
        <v>444</v>
      </c>
      <c r="H387" s="52">
        <f t="shared" si="5"/>
        <v>107023.13</v>
      </c>
      <c r="I387" s="60">
        <v>6300.01</v>
      </c>
    </row>
    <row r="388" spans="1:9" x14ac:dyDescent="0.25">
      <c r="A388" s="68">
        <v>44781</v>
      </c>
      <c r="B388">
        <v>2855</v>
      </c>
      <c r="C388" t="s">
        <v>2406</v>
      </c>
      <c r="D388" t="s">
        <v>2352</v>
      </c>
      <c r="E388" s="15" t="s">
        <v>274</v>
      </c>
      <c r="F388" s="16">
        <v>294</v>
      </c>
      <c r="H388" s="52">
        <f t="shared" si="5"/>
        <v>106729.13</v>
      </c>
      <c r="I388" s="60">
        <v>6300.01</v>
      </c>
    </row>
    <row r="389" spans="1:9" x14ac:dyDescent="0.25">
      <c r="A389" s="68">
        <v>44781</v>
      </c>
      <c r="B389">
        <v>2856</v>
      </c>
      <c r="C389" t="s">
        <v>2115</v>
      </c>
      <c r="D389" t="s">
        <v>2116</v>
      </c>
      <c r="E389" s="15" t="s">
        <v>274</v>
      </c>
      <c r="F389" s="16">
        <v>2800</v>
      </c>
      <c r="H389" s="52">
        <f t="shared" ref="H389:H452" si="6">SUM(H388-F389+G389)</f>
        <v>103929.13</v>
      </c>
      <c r="I389" s="60">
        <v>7300.01</v>
      </c>
    </row>
    <row r="390" spans="1:9" x14ac:dyDescent="0.25">
      <c r="A390" s="68">
        <v>44781</v>
      </c>
      <c r="B390">
        <v>2857</v>
      </c>
      <c r="C390" t="s">
        <v>2407</v>
      </c>
      <c r="D390" t="s">
        <v>2352</v>
      </c>
      <c r="E390" s="15" t="s">
        <v>274</v>
      </c>
      <c r="F390" s="16">
        <v>204</v>
      </c>
      <c r="H390" s="52">
        <f t="shared" si="6"/>
        <v>103725.13</v>
      </c>
      <c r="I390" s="60">
        <v>6300.01</v>
      </c>
    </row>
    <row r="391" spans="1:9" x14ac:dyDescent="0.25">
      <c r="A391" s="68">
        <v>44781</v>
      </c>
      <c r="B391">
        <v>2858</v>
      </c>
      <c r="C391" t="s">
        <v>2408</v>
      </c>
      <c r="D391" t="s">
        <v>975</v>
      </c>
      <c r="E391" s="15" t="s">
        <v>274</v>
      </c>
      <c r="F391" s="16">
        <v>350</v>
      </c>
      <c r="H391" s="52">
        <f t="shared" si="6"/>
        <v>103375.13</v>
      </c>
      <c r="I391" s="60">
        <v>7400.04</v>
      </c>
    </row>
    <row r="392" spans="1:9" x14ac:dyDescent="0.25">
      <c r="A392" s="68">
        <v>44781</v>
      </c>
      <c r="B392">
        <v>2859</v>
      </c>
      <c r="C392" t="s">
        <v>2409</v>
      </c>
      <c r="D392" t="s">
        <v>975</v>
      </c>
      <c r="E392" s="15" t="s">
        <v>274</v>
      </c>
      <c r="F392" s="16">
        <v>350</v>
      </c>
      <c r="H392" s="52">
        <f t="shared" si="6"/>
        <v>103025.13</v>
      </c>
      <c r="I392" s="60">
        <v>7400.04</v>
      </c>
    </row>
    <row r="393" spans="1:9" x14ac:dyDescent="0.25">
      <c r="A393" s="68">
        <v>44781</v>
      </c>
      <c r="B393">
        <v>2860</v>
      </c>
      <c r="C393" t="s">
        <v>974</v>
      </c>
      <c r="D393" t="s">
        <v>975</v>
      </c>
      <c r="E393" s="15" t="s">
        <v>274</v>
      </c>
      <c r="F393" s="16">
        <v>665</v>
      </c>
      <c r="H393" s="52">
        <f t="shared" si="6"/>
        <v>102360.13</v>
      </c>
      <c r="I393" s="60">
        <v>7400.04</v>
      </c>
    </row>
    <row r="394" spans="1:9" x14ac:dyDescent="0.25">
      <c r="A394" s="68">
        <v>44781</v>
      </c>
      <c r="B394">
        <v>2861</v>
      </c>
      <c r="C394" t="s">
        <v>2410</v>
      </c>
      <c r="D394" t="s">
        <v>975</v>
      </c>
      <c r="F394" s="16">
        <v>450</v>
      </c>
      <c r="H394" s="52">
        <f t="shared" si="6"/>
        <v>101910.13</v>
      </c>
      <c r="I394" s="60">
        <v>7400.04</v>
      </c>
    </row>
    <row r="395" spans="1:9" x14ac:dyDescent="0.25">
      <c r="A395" s="68">
        <v>44781</v>
      </c>
      <c r="B395">
        <v>2862</v>
      </c>
      <c r="C395" t="s">
        <v>187</v>
      </c>
      <c r="D395" t="s">
        <v>975</v>
      </c>
      <c r="E395" s="15" t="s">
        <v>274</v>
      </c>
      <c r="F395" s="16">
        <v>910</v>
      </c>
      <c r="H395" s="52">
        <f t="shared" si="6"/>
        <v>101000.13</v>
      </c>
      <c r="I395" s="60">
        <v>7400.04</v>
      </c>
    </row>
    <row r="396" spans="1:9" x14ac:dyDescent="0.25">
      <c r="A396" s="68">
        <v>44781</v>
      </c>
      <c r="B396">
        <v>2863</v>
      </c>
      <c r="C396" t="s">
        <v>190</v>
      </c>
      <c r="D396" t="s">
        <v>2411</v>
      </c>
      <c r="E396" s="15" t="s">
        <v>274</v>
      </c>
      <c r="F396" s="16">
        <v>1120</v>
      </c>
      <c r="H396" s="52">
        <f t="shared" si="6"/>
        <v>99880.13</v>
      </c>
      <c r="I396" s="60">
        <v>7403.01</v>
      </c>
    </row>
    <row r="397" spans="1:9" x14ac:dyDescent="0.25">
      <c r="A397" s="68">
        <v>44781</v>
      </c>
      <c r="B397">
        <v>2864</v>
      </c>
      <c r="C397" t="s">
        <v>2412</v>
      </c>
      <c r="D397" t="s">
        <v>975</v>
      </c>
      <c r="E397" s="15" t="s">
        <v>274</v>
      </c>
      <c r="F397" s="16">
        <v>210</v>
      </c>
      <c r="H397" s="52">
        <f t="shared" si="6"/>
        <v>99670.13</v>
      </c>
      <c r="I397" s="60">
        <v>7400.04</v>
      </c>
    </row>
    <row r="398" spans="1:9" x14ac:dyDescent="0.25">
      <c r="A398" s="68">
        <v>44781</v>
      </c>
      <c r="B398">
        <v>2865</v>
      </c>
      <c r="C398" t="s">
        <v>2413</v>
      </c>
      <c r="D398" t="s">
        <v>975</v>
      </c>
      <c r="E398" s="15" t="s">
        <v>274</v>
      </c>
      <c r="F398" s="16">
        <v>450</v>
      </c>
      <c r="H398" s="52">
        <f t="shared" si="6"/>
        <v>99220.13</v>
      </c>
      <c r="I398" s="60">
        <v>7400.04</v>
      </c>
    </row>
    <row r="399" spans="1:9" x14ac:dyDescent="0.25">
      <c r="A399" s="68">
        <v>44781</v>
      </c>
      <c r="B399">
        <v>2866</v>
      </c>
      <c r="C399" t="s">
        <v>2414</v>
      </c>
      <c r="D399" t="s">
        <v>975</v>
      </c>
      <c r="E399" s="15" t="s">
        <v>274</v>
      </c>
      <c r="F399" s="16">
        <v>280</v>
      </c>
      <c r="H399" s="52">
        <f t="shared" si="6"/>
        <v>98940.13</v>
      </c>
      <c r="I399" s="60">
        <v>7400.04</v>
      </c>
    </row>
    <row r="400" spans="1:9" x14ac:dyDescent="0.25">
      <c r="A400" s="68">
        <v>44781</v>
      </c>
      <c r="B400">
        <v>2867</v>
      </c>
      <c r="C400" t="s">
        <v>1678</v>
      </c>
      <c r="D400" t="s">
        <v>975</v>
      </c>
      <c r="E400" s="15" t="s">
        <v>274</v>
      </c>
      <c r="F400" s="16">
        <v>600</v>
      </c>
      <c r="H400" s="52">
        <f t="shared" si="6"/>
        <v>98340.13</v>
      </c>
      <c r="I400" s="60">
        <v>7400.04</v>
      </c>
    </row>
    <row r="401" spans="1:12" x14ac:dyDescent="0.25">
      <c r="A401" s="68">
        <v>44781</v>
      </c>
      <c r="B401">
        <v>2868</v>
      </c>
      <c r="C401" t="s">
        <v>196</v>
      </c>
      <c r="D401" t="s">
        <v>975</v>
      </c>
      <c r="E401" s="15" t="s">
        <v>274</v>
      </c>
      <c r="F401" s="16">
        <v>735</v>
      </c>
      <c r="H401" s="52">
        <f t="shared" si="6"/>
        <v>97605.13</v>
      </c>
      <c r="I401" s="60">
        <v>7400.04</v>
      </c>
    </row>
    <row r="402" spans="1:12" x14ac:dyDescent="0.25">
      <c r="A402" s="68">
        <v>44781</v>
      </c>
      <c r="B402">
        <v>2869</v>
      </c>
      <c r="C402" t="s">
        <v>2415</v>
      </c>
      <c r="D402" t="s">
        <v>975</v>
      </c>
      <c r="E402" s="15" t="s">
        <v>274</v>
      </c>
      <c r="F402" s="16">
        <v>420</v>
      </c>
      <c r="H402" s="52">
        <f t="shared" si="6"/>
        <v>97185.13</v>
      </c>
      <c r="I402" s="60">
        <v>7400.04</v>
      </c>
    </row>
    <row r="403" spans="1:12" x14ac:dyDescent="0.25">
      <c r="A403" s="68">
        <v>44781</v>
      </c>
      <c r="B403">
        <v>2870</v>
      </c>
      <c r="C403" t="s">
        <v>2416</v>
      </c>
      <c r="D403" t="s">
        <v>975</v>
      </c>
      <c r="E403" s="15" t="s">
        <v>274</v>
      </c>
      <c r="F403" s="16">
        <v>210</v>
      </c>
      <c r="H403" s="52">
        <f t="shared" si="6"/>
        <v>96975.13</v>
      </c>
      <c r="I403" s="60">
        <v>7400.04</v>
      </c>
    </row>
    <row r="404" spans="1:12" x14ac:dyDescent="0.25">
      <c r="A404" s="68">
        <v>44781</v>
      </c>
      <c r="B404">
        <v>2871</v>
      </c>
      <c r="C404" t="s">
        <v>2082</v>
      </c>
      <c r="D404" t="s">
        <v>975</v>
      </c>
      <c r="E404" s="15" t="s">
        <v>274</v>
      </c>
      <c r="F404" s="16">
        <v>450</v>
      </c>
      <c r="H404" s="52">
        <f t="shared" si="6"/>
        <v>96525.13</v>
      </c>
      <c r="I404" s="60">
        <v>7400.04</v>
      </c>
    </row>
    <row r="405" spans="1:12" x14ac:dyDescent="0.25">
      <c r="A405" s="68">
        <v>44781</v>
      </c>
      <c r="B405">
        <v>2872</v>
      </c>
      <c r="C405" t="s">
        <v>2417</v>
      </c>
      <c r="D405" t="s">
        <v>975</v>
      </c>
      <c r="E405" s="15" t="s">
        <v>274</v>
      </c>
      <c r="F405" s="16">
        <v>490</v>
      </c>
      <c r="H405" s="52">
        <f t="shared" si="6"/>
        <v>96035.13</v>
      </c>
      <c r="I405" s="60">
        <v>7400.04</v>
      </c>
    </row>
    <row r="406" spans="1:12" x14ac:dyDescent="0.25">
      <c r="A406" s="68">
        <v>44781</v>
      </c>
      <c r="B406">
        <v>2873</v>
      </c>
      <c r="C406" t="s">
        <v>2418</v>
      </c>
      <c r="D406" t="s">
        <v>975</v>
      </c>
      <c r="E406" s="15" t="s">
        <v>274</v>
      </c>
      <c r="F406" s="16">
        <v>450</v>
      </c>
      <c r="H406" s="52">
        <f t="shared" si="6"/>
        <v>95585.13</v>
      </c>
      <c r="I406" s="60">
        <v>7400.04</v>
      </c>
    </row>
    <row r="407" spans="1:12" x14ac:dyDescent="0.25">
      <c r="A407" s="68">
        <v>44781</v>
      </c>
      <c r="B407">
        <v>2874</v>
      </c>
      <c r="C407" t="s">
        <v>192</v>
      </c>
      <c r="D407" t="s">
        <v>2419</v>
      </c>
      <c r="E407" s="15" t="s">
        <v>274</v>
      </c>
      <c r="F407" s="16">
        <v>1260</v>
      </c>
      <c r="H407" s="52">
        <f t="shared" si="6"/>
        <v>94325.13</v>
      </c>
      <c r="I407" s="60">
        <v>7400.03</v>
      </c>
      <c r="L407" s="60" t="s">
        <v>44</v>
      </c>
    </row>
    <row r="408" spans="1:12" x14ac:dyDescent="0.25">
      <c r="A408" s="68">
        <v>44781</v>
      </c>
      <c r="B408">
        <v>2875</v>
      </c>
      <c r="C408" t="s">
        <v>2089</v>
      </c>
      <c r="D408" t="s">
        <v>975</v>
      </c>
      <c r="E408" s="15" t="s">
        <v>274</v>
      </c>
      <c r="F408" s="59">
        <v>300</v>
      </c>
      <c r="H408" s="52">
        <f t="shared" si="6"/>
        <v>94025.13</v>
      </c>
      <c r="I408" s="60">
        <v>7400.04</v>
      </c>
      <c r="K408">
        <v>280</v>
      </c>
      <c r="L408" s="60">
        <v>300</v>
      </c>
    </row>
    <row r="409" spans="1:12" x14ac:dyDescent="0.25">
      <c r="A409" s="68">
        <v>44781</v>
      </c>
      <c r="B409">
        <v>2876</v>
      </c>
      <c r="C409" t="s">
        <v>2420</v>
      </c>
      <c r="D409" t="s">
        <v>975</v>
      </c>
      <c r="E409" s="15" t="s">
        <v>274</v>
      </c>
      <c r="F409" s="16">
        <v>490</v>
      </c>
      <c r="H409" s="52">
        <f t="shared" si="6"/>
        <v>93535.13</v>
      </c>
      <c r="I409" s="60">
        <v>7400.04</v>
      </c>
    </row>
    <row r="410" spans="1:12" x14ac:dyDescent="0.25">
      <c r="A410" s="68">
        <v>44781</v>
      </c>
      <c r="B410">
        <v>2877</v>
      </c>
      <c r="C410" t="s">
        <v>2090</v>
      </c>
      <c r="D410" t="s">
        <v>975</v>
      </c>
      <c r="E410" s="15" t="s">
        <v>274</v>
      </c>
      <c r="F410" s="16">
        <v>600</v>
      </c>
      <c r="H410" s="52">
        <f t="shared" si="6"/>
        <v>92935.13</v>
      </c>
      <c r="I410" s="60">
        <v>7400.04</v>
      </c>
    </row>
    <row r="411" spans="1:12" x14ac:dyDescent="0.25">
      <c r="A411" s="68">
        <v>44781</v>
      </c>
      <c r="B411">
        <v>2878</v>
      </c>
      <c r="C411" t="s">
        <v>598</v>
      </c>
      <c r="D411" t="s">
        <v>975</v>
      </c>
      <c r="E411" s="15" t="s">
        <v>274</v>
      </c>
      <c r="F411" s="16">
        <v>390</v>
      </c>
      <c r="H411" s="52">
        <f t="shared" si="6"/>
        <v>92545.13</v>
      </c>
      <c r="I411" s="60">
        <v>7400.04</v>
      </c>
    </row>
    <row r="412" spans="1:12" x14ac:dyDescent="0.25">
      <c r="A412" s="68">
        <v>44781</v>
      </c>
      <c r="B412">
        <v>2879</v>
      </c>
      <c r="C412" t="s">
        <v>2421</v>
      </c>
      <c r="D412" t="s">
        <v>975</v>
      </c>
      <c r="E412" s="15" t="s">
        <v>274</v>
      </c>
      <c r="F412" s="16">
        <v>630</v>
      </c>
      <c r="H412" s="52">
        <f t="shared" si="6"/>
        <v>91915.13</v>
      </c>
      <c r="I412" s="60">
        <v>7400.04</v>
      </c>
    </row>
    <row r="413" spans="1:12" x14ac:dyDescent="0.25">
      <c r="A413" s="68">
        <v>44781</v>
      </c>
      <c r="B413">
        <v>2880</v>
      </c>
      <c r="C413" t="s">
        <v>992</v>
      </c>
      <c r="D413" t="s">
        <v>975</v>
      </c>
      <c r="E413" s="15" t="s">
        <v>274</v>
      </c>
      <c r="F413" s="16">
        <v>700</v>
      </c>
      <c r="H413" s="52">
        <f t="shared" si="6"/>
        <v>91215.13</v>
      </c>
      <c r="I413" s="60">
        <v>7400.04</v>
      </c>
    </row>
    <row r="414" spans="1:12" x14ac:dyDescent="0.25">
      <c r="A414" s="68">
        <v>44781</v>
      </c>
      <c r="B414">
        <v>2881</v>
      </c>
      <c r="C414" t="s">
        <v>195</v>
      </c>
      <c r="D414" t="s">
        <v>975</v>
      </c>
      <c r="E414" s="15" t="s">
        <v>274</v>
      </c>
      <c r="F414" s="16">
        <v>300</v>
      </c>
      <c r="H414" s="52">
        <f t="shared" si="6"/>
        <v>90915.13</v>
      </c>
      <c r="I414" s="60">
        <v>7400.04</v>
      </c>
    </row>
    <row r="415" spans="1:12" x14ac:dyDescent="0.25">
      <c r="A415" s="68">
        <v>44781</v>
      </c>
      <c r="B415">
        <v>2882</v>
      </c>
      <c r="C415" t="s">
        <v>2093</v>
      </c>
      <c r="D415" t="s">
        <v>975</v>
      </c>
      <c r="E415" s="15" t="s">
        <v>274</v>
      </c>
      <c r="F415" s="16">
        <v>525</v>
      </c>
      <c r="H415" s="52">
        <f t="shared" si="6"/>
        <v>90390.13</v>
      </c>
      <c r="I415" s="60">
        <v>7400.04</v>
      </c>
    </row>
    <row r="416" spans="1:12" x14ac:dyDescent="0.25">
      <c r="A416" s="68">
        <v>44782</v>
      </c>
      <c r="B416">
        <v>2883</v>
      </c>
      <c r="C416" t="s">
        <v>2422</v>
      </c>
      <c r="D416" t="s">
        <v>2423</v>
      </c>
      <c r="E416" s="15" t="s">
        <v>274</v>
      </c>
      <c r="F416" s="16">
        <v>5440</v>
      </c>
      <c r="H416" s="52">
        <f t="shared" si="6"/>
        <v>84950.13</v>
      </c>
      <c r="I416" s="60">
        <v>6400.05</v>
      </c>
    </row>
    <row r="417" spans="1:12" x14ac:dyDescent="0.25">
      <c r="A417" s="68">
        <v>44782</v>
      </c>
      <c r="B417">
        <v>2884</v>
      </c>
      <c r="C417" t="s">
        <v>2424</v>
      </c>
      <c r="D417" t="s">
        <v>91</v>
      </c>
      <c r="E417" s="15" t="s">
        <v>274</v>
      </c>
      <c r="F417" s="16">
        <v>2060</v>
      </c>
      <c r="H417" s="52">
        <f t="shared" si="6"/>
        <v>82890.13</v>
      </c>
      <c r="I417" s="60">
        <v>6700.05</v>
      </c>
    </row>
    <row r="418" spans="1:12" x14ac:dyDescent="0.25">
      <c r="A418" s="68">
        <v>44782</v>
      </c>
      <c r="B418">
        <v>2885</v>
      </c>
      <c r="C418" t="s">
        <v>2311</v>
      </c>
      <c r="D418" t="s">
        <v>213</v>
      </c>
      <c r="E418" s="15" t="s">
        <v>274</v>
      </c>
      <c r="F418" s="16">
        <v>374</v>
      </c>
      <c r="H418" s="52">
        <f t="shared" si="6"/>
        <v>82516.13</v>
      </c>
      <c r="I418" s="60">
        <v>6700.02</v>
      </c>
    </row>
    <row r="419" spans="1:12" x14ac:dyDescent="0.25">
      <c r="A419" s="68">
        <v>44782</v>
      </c>
      <c r="B419">
        <v>2886</v>
      </c>
      <c r="C419" t="s">
        <v>1225</v>
      </c>
      <c r="D419" t="s">
        <v>2324</v>
      </c>
      <c r="E419" s="15" t="s">
        <v>274</v>
      </c>
      <c r="F419" s="16">
        <v>91.9</v>
      </c>
      <c r="H419" s="52">
        <f t="shared" si="6"/>
        <v>82424.23000000001</v>
      </c>
      <c r="I419" s="60">
        <v>6700.04</v>
      </c>
    </row>
    <row r="420" spans="1:12" x14ac:dyDescent="0.25">
      <c r="A420" s="68">
        <v>44782</v>
      </c>
      <c r="B420">
        <v>2887</v>
      </c>
      <c r="C420" t="s">
        <v>2425</v>
      </c>
      <c r="D420" t="s">
        <v>728</v>
      </c>
      <c r="E420" s="15" t="s">
        <v>274</v>
      </c>
      <c r="F420" s="16">
        <v>659.23</v>
      </c>
      <c r="H420" s="52">
        <f t="shared" si="6"/>
        <v>81765.000000000015</v>
      </c>
      <c r="I420" s="60">
        <v>6700.01</v>
      </c>
    </row>
    <row r="421" spans="1:12" x14ac:dyDescent="0.25">
      <c r="A421" s="68">
        <v>44782</v>
      </c>
      <c r="B421">
        <v>2888</v>
      </c>
      <c r="C421" t="s">
        <v>744</v>
      </c>
      <c r="D421" t="s">
        <v>2426</v>
      </c>
      <c r="E421" s="15" t="s">
        <v>274</v>
      </c>
      <c r="F421" s="16">
        <v>775</v>
      </c>
      <c r="H421" s="52">
        <f t="shared" si="6"/>
        <v>80990.000000000015</v>
      </c>
      <c r="I421" s="60">
        <v>6700.07</v>
      </c>
      <c r="L421" s="60" t="s">
        <v>44</v>
      </c>
    </row>
    <row r="422" spans="1:12" x14ac:dyDescent="0.25">
      <c r="A422" s="68">
        <v>44782</v>
      </c>
      <c r="B422">
        <v>2889</v>
      </c>
      <c r="C422" t="s">
        <v>2311</v>
      </c>
      <c r="D422" t="s">
        <v>213</v>
      </c>
      <c r="E422" s="15" t="s">
        <v>274</v>
      </c>
      <c r="F422" s="59">
        <v>2076</v>
      </c>
      <c r="H422" s="52">
        <f t="shared" si="6"/>
        <v>78914.000000000015</v>
      </c>
      <c r="I422" s="60">
        <v>6700.02</v>
      </c>
      <c r="K422">
        <v>0</v>
      </c>
      <c r="L422" s="60">
        <v>2076</v>
      </c>
    </row>
    <row r="423" spans="1:12" x14ac:dyDescent="0.25">
      <c r="A423" s="68">
        <v>44782</v>
      </c>
      <c r="B423">
        <v>2890</v>
      </c>
      <c r="C423" t="s">
        <v>633</v>
      </c>
      <c r="D423" t="s">
        <v>1749</v>
      </c>
      <c r="E423" s="15" t="s">
        <v>274</v>
      </c>
      <c r="F423" s="16">
        <v>69</v>
      </c>
      <c r="H423" s="52">
        <f t="shared" si="6"/>
        <v>78845.000000000015</v>
      </c>
      <c r="I423" s="60">
        <v>6900.01</v>
      </c>
    </row>
    <row r="424" spans="1:12" x14ac:dyDescent="0.25">
      <c r="A424" s="68">
        <v>44782</v>
      </c>
      <c r="B424">
        <v>2891</v>
      </c>
      <c r="C424" t="s">
        <v>2069</v>
      </c>
      <c r="D424" t="s">
        <v>712</v>
      </c>
      <c r="E424" s="15" t="s">
        <v>274</v>
      </c>
      <c r="F424" s="16">
        <v>225</v>
      </c>
      <c r="H424" s="52">
        <f t="shared" si="6"/>
        <v>78620.000000000015</v>
      </c>
      <c r="I424" s="60">
        <v>6300.08</v>
      </c>
      <c r="L424" s="60" t="s">
        <v>44</v>
      </c>
    </row>
    <row r="425" spans="1:12" x14ac:dyDescent="0.25">
      <c r="A425" s="68">
        <v>44782</v>
      </c>
      <c r="B425">
        <v>2892</v>
      </c>
      <c r="C425" t="s">
        <v>2067</v>
      </c>
      <c r="D425" t="s">
        <v>241</v>
      </c>
      <c r="E425" s="15" t="s">
        <v>274</v>
      </c>
      <c r="F425" s="59">
        <v>504</v>
      </c>
      <c r="H425" s="52">
        <f t="shared" si="6"/>
        <v>78116.000000000015</v>
      </c>
      <c r="I425" s="60">
        <v>6000.03</v>
      </c>
      <c r="K425">
        <v>540</v>
      </c>
      <c r="L425" s="60">
        <v>504</v>
      </c>
    </row>
    <row r="426" spans="1:12" x14ac:dyDescent="0.25">
      <c r="A426" s="68">
        <v>44782</v>
      </c>
      <c r="B426">
        <v>2893</v>
      </c>
      <c r="C426" t="s">
        <v>244</v>
      </c>
      <c r="D426" t="s">
        <v>241</v>
      </c>
      <c r="E426" s="15" t="s">
        <v>274</v>
      </c>
      <c r="F426" s="16">
        <v>570</v>
      </c>
      <c r="H426" s="52">
        <f t="shared" si="6"/>
        <v>77546.000000000015</v>
      </c>
      <c r="I426" s="60">
        <v>6000.03</v>
      </c>
    </row>
    <row r="427" spans="1:12" x14ac:dyDescent="0.25">
      <c r="A427" s="68">
        <v>44782</v>
      </c>
      <c r="B427">
        <v>2894</v>
      </c>
      <c r="C427" t="s">
        <v>620</v>
      </c>
      <c r="D427" t="s">
        <v>241</v>
      </c>
      <c r="E427" s="15" t="s">
        <v>274</v>
      </c>
      <c r="F427" s="16">
        <v>500</v>
      </c>
      <c r="H427" s="52">
        <f t="shared" si="6"/>
        <v>77046.000000000015</v>
      </c>
      <c r="I427" s="60">
        <v>6000.03</v>
      </c>
    </row>
    <row r="428" spans="1:12" x14ac:dyDescent="0.25">
      <c r="A428" s="68">
        <v>44782</v>
      </c>
      <c r="B428">
        <v>2895</v>
      </c>
      <c r="C428" t="s">
        <v>621</v>
      </c>
      <c r="D428" t="s">
        <v>241</v>
      </c>
      <c r="E428" s="15" t="s">
        <v>274</v>
      </c>
      <c r="F428" s="16">
        <v>700</v>
      </c>
      <c r="H428" s="52">
        <f t="shared" si="6"/>
        <v>76346.000000000015</v>
      </c>
      <c r="I428" s="60">
        <v>6000.03</v>
      </c>
    </row>
    <row r="429" spans="1:12" x14ac:dyDescent="0.25">
      <c r="A429" s="68">
        <v>44782</v>
      </c>
      <c r="B429">
        <v>2896</v>
      </c>
      <c r="C429" t="s">
        <v>2374</v>
      </c>
      <c r="D429" t="s">
        <v>241</v>
      </c>
      <c r="E429" s="15" t="s">
        <v>274</v>
      </c>
      <c r="F429" s="16">
        <v>1239</v>
      </c>
      <c r="H429" s="52">
        <f t="shared" si="6"/>
        <v>75107.000000000015</v>
      </c>
      <c r="I429" s="60">
        <v>6000.03</v>
      </c>
    </row>
    <row r="430" spans="1:12" x14ac:dyDescent="0.25">
      <c r="A430" s="68">
        <v>44782</v>
      </c>
      <c r="B430">
        <v>2897</v>
      </c>
      <c r="C430" t="s">
        <v>270</v>
      </c>
      <c r="D430" t="s">
        <v>241</v>
      </c>
      <c r="E430" s="15" t="s">
        <v>274</v>
      </c>
      <c r="F430" s="16">
        <v>1200</v>
      </c>
      <c r="H430" s="52">
        <f t="shared" si="6"/>
        <v>73907.000000000015</v>
      </c>
      <c r="I430" s="60">
        <v>6000.03</v>
      </c>
    </row>
    <row r="431" spans="1:12" x14ac:dyDescent="0.25">
      <c r="A431" s="68">
        <v>44782</v>
      </c>
      <c r="B431">
        <v>2898</v>
      </c>
      <c r="C431" t="s">
        <v>9</v>
      </c>
      <c r="D431" t="s">
        <v>2134</v>
      </c>
      <c r="E431" s="15" t="s">
        <v>274</v>
      </c>
      <c r="F431" s="16">
        <v>3439.08</v>
      </c>
      <c r="H431" s="52">
        <f t="shared" si="6"/>
        <v>70467.920000000013</v>
      </c>
      <c r="I431" s="60">
        <v>7990.01</v>
      </c>
    </row>
    <row r="432" spans="1:12" x14ac:dyDescent="0.25">
      <c r="A432" s="68">
        <v>44782</v>
      </c>
      <c r="B432">
        <v>2899</v>
      </c>
      <c r="C432" t="s">
        <v>2427</v>
      </c>
      <c r="D432" t="s">
        <v>2428</v>
      </c>
      <c r="E432" s="15" t="s">
        <v>274</v>
      </c>
      <c r="F432" s="16">
        <v>73.239999999999995</v>
      </c>
      <c r="H432" s="52">
        <f t="shared" si="6"/>
        <v>70394.680000000008</v>
      </c>
      <c r="I432" s="60">
        <v>6000.18</v>
      </c>
    </row>
    <row r="433" spans="1:9" x14ac:dyDescent="0.25">
      <c r="A433" s="68">
        <v>44782</v>
      </c>
      <c r="B433">
        <v>2900</v>
      </c>
      <c r="C433" t="s">
        <v>149</v>
      </c>
      <c r="D433" t="s">
        <v>664</v>
      </c>
      <c r="E433" s="15" t="s">
        <v>274</v>
      </c>
      <c r="F433" s="16">
        <v>1075</v>
      </c>
      <c r="H433" s="52">
        <f t="shared" si="6"/>
        <v>69319.680000000008</v>
      </c>
      <c r="I433" s="60">
        <v>6030.01</v>
      </c>
    </row>
    <row r="434" spans="1:9" x14ac:dyDescent="0.25">
      <c r="A434" s="68">
        <v>44782</v>
      </c>
      <c r="B434">
        <v>2901</v>
      </c>
      <c r="C434" t="s">
        <v>149</v>
      </c>
      <c r="D434" t="s">
        <v>2429</v>
      </c>
      <c r="E434" s="15" t="s">
        <v>274</v>
      </c>
      <c r="F434" s="16">
        <v>12149.39</v>
      </c>
      <c r="H434" s="52">
        <f t="shared" si="6"/>
        <v>57170.290000000008</v>
      </c>
      <c r="I434" s="60">
        <v>6000.13</v>
      </c>
    </row>
    <row r="435" spans="1:9" x14ac:dyDescent="0.25">
      <c r="A435" s="68">
        <v>44783</v>
      </c>
      <c r="B435">
        <v>2902</v>
      </c>
      <c r="C435" t="s">
        <v>2375</v>
      </c>
      <c r="D435" t="s">
        <v>241</v>
      </c>
      <c r="E435" s="15" t="s">
        <v>274</v>
      </c>
      <c r="F435" s="16">
        <v>3100</v>
      </c>
      <c r="H435" s="52">
        <f t="shared" si="6"/>
        <v>54070.290000000008</v>
      </c>
      <c r="I435" s="60">
        <v>6000.03</v>
      </c>
    </row>
    <row r="436" spans="1:9" x14ac:dyDescent="0.25">
      <c r="A436" s="68">
        <v>44783</v>
      </c>
      <c r="B436" t="s">
        <v>34</v>
      </c>
      <c r="C436" t="s">
        <v>1655</v>
      </c>
      <c r="D436" t="s">
        <v>888</v>
      </c>
      <c r="E436" s="15" t="s">
        <v>274</v>
      </c>
      <c r="G436" s="16">
        <v>72</v>
      </c>
      <c r="H436" s="52">
        <f t="shared" si="6"/>
        <v>54142.290000000008</v>
      </c>
      <c r="I436" s="60">
        <v>4900.1000000000004</v>
      </c>
    </row>
    <row r="437" spans="1:9" x14ac:dyDescent="0.25">
      <c r="A437" s="68"/>
      <c r="C437" t="s">
        <v>943</v>
      </c>
      <c r="D437" t="s">
        <v>359</v>
      </c>
      <c r="E437" s="15" t="s">
        <v>274</v>
      </c>
      <c r="G437" s="16">
        <v>2000</v>
      </c>
      <c r="H437" s="52">
        <f t="shared" si="6"/>
        <v>56142.290000000008</v>
      </c>
      <c r="I437" s="60">
        <v>4200.0200000000004</v>
      </c>
    </row>
    <row r="438" spans="1:9" x14ac:dyDescent="0.25">
      <c r="A438" s="68">
        <v>44783</v>
      </c>
      <c r="B438">
        <v>2903</v>
      </c>
      <c r="C438" t="s">
        <v>2430</v>
      </c>
      <c r="D438" t="s">
        <v>2307</v>
      </c>
      <c r="E438" s="15" t="s">
        <v>274</v>
      </c>
      <c r="F438" s="16">
        <v>2087</v>
      </c>
      <c r="H438" s="52">
        <f t="shared" si="6"/>
        <v>54055.290000000008</v>
      </c>
      <c r="I438" s="60">
        <v>6700.06</v>
      </c>
    </row>
    <row r="439" spans="1:9" x14ac:dyDescent="0.25">
      <c r="A439" s="68">
        <v>44784</v>
      </c>
      <c r="B439">
        <v>2904</v>
      </c>
      <c r="C439" t="s">
        <v>2058</v>
      </c>
      <c r="D439" t="s">
        <v>2431</v>
      </c>
      <c r="E439" s="15" t="s">
        <v>274</v>
      </c>
      <c r="F439" s="16">
        <v>65</v>
      </c>
      <c r="H439" s="52">
        <f t="shared" si="6"/>
        <v>53990.290000000008</v>
      </c>
      <c r="I439" s="60">
        <v>6000.02</v>
      </c>
    </row>
    <row r="440" spans="1:9" x14ac:dyDescent="0.25">
      <c r="A440" s="68">
        <v>44784</v>
      </c>
      <c r="B440">
        <v>2905</v>
      </c>
      <c r="C440" t="s">
        <v>2422</v>
      </c>
      <c r="D440" t="s">
        <v>2432</v>
      </c>
      <c r="E440" s="15" t="s">
        <v>274</v>
      </c>
      <c r="F440" s="16">
        <v>1643.6</v>
      </c>
      <c r="H440" s="52">
        <f t="shared" si="6"/>
        <v>52346.69000000001</v>
      </c>
      <c r="I440" s="60">
        <v>6400.05</v>
      </c>
    </row>
    <row r="441" spans="1:9" x14ac:dyDescent="0.25">
      <c r="A441" s="68">
        <v>44784</v>
      </c>
      <c r="B441">
        <v>2906</v>
      </c>
      <c r="C441" t="s">
        <v>326</v>
      </c>
      <c r="D441" t="s">
        <v>2433</v>
      </c>
      <c r="E441" s="15" t="s">
        <v>274</v>
      </c>
      <c r="F441" s="16">
        <v>27198</v>
      </c>
      <c r="H441" s="52">
        <f t="shared" si="6"/>
        <v>25148.69000000001</v>
      </c>
      <c r="I441" s="60">
        <v>6400.03</v>
      </c>
    </row>
    <row r="442" spans="1:9" x14ac:dyDescent="0.25">
      <c r="A442" s="68">
        <v>44784</v>
      </c>
      <c r="B442">
        <v>2907</v>
      </c>
      <c r="C442" t="s">
        <v>2095</v>
      </c>
      <c r="D442" t="s">
        <v>2352</v>
      </c>
      <c r="E442" s="15" t="s">
        <v>274</v>
      </c>
      <c r="F442" s="16">
        <v>156</v>
      </c>
      <c r="H442" s="52">
        <f t="shared" si="6"/>
        <v>24992.69000000001</v>
      </c>
      <c r="I442" s="60">
        <v>6300.01</v>
      </c>
    </row>
    <row r="443" spans="1:9" x14ac:dyDescent="0.25">
      <c r="A443" s="68">
        <v>44784</v>
      </c>
      <c r="B443">
        <v>2908</v>
      </c>
      <c r="C443" t="s">
        <v>2434</v>
      </c>
      <c r="D443" t="s">
        <v>2435</v>
      </c>
      <c r="F443" s="16">
        <v>9.5</v>
      </c>
      <c r="H443" s="52">
        <f t="shared" si="6"/>
        <v>24983.19000000001</v>
      </c>
      <c r="I443" s="60">
        <v>6400.02</v>
      </c>
    </row>
    <row r="444" spans="1:9" x14ac:dyDescent="0.25">
      <c r="A444" s="68">
        <v>44784</v>
      </c>
      <c r="B444">
        <v>2909</v>
      </c>
      <c r="C444" t="s">
        <v>2436</v>
      </c>
      <c r="D444" t="s">
        <v>2435</v>
      </c>
      <c r="E444" s="15" t="s">
        <v>274</v>
      </c>
      <c r="F444" s="16">
        <v>220.7</v>
      </c>
      <c r="H444" s="52">
        <f t="shared" si="6"/>
        <v>24762.490000000009</v>
      </c>
      <c r="I444" s="60">
        <v>6400.02</v>
      </c>
    </row>
    <row r="445" spans="1:9" x14ac:dyDescent="0.25">
      <c r="A445" s="68">
        <v>44784</v>
      </c>
      <c r="B445" t="s">
        <v>34</v>
      </c>
      <c r="C445" t="s">
        <v>1655</v>
      </c>
      <c r="D445" t="s">
        <v>2437</v>
      </c>
      <c r="E445" s="15" t="s">
        <v>274</v>
      </c>
      <c r="G445" s="16">
        <v>650</v>
      </c>
      <c r="H445" s="52">
        <f t="shared" si="6"/>
        <v>25412.490000000009</v>
      </c>
      <c r="I445" s="60">
        <v>4900.05</v>
      </c>
    </row>
    <row r="446" spans="1:9" x14ac:dyDescent="0.25">
      <c r="A446" s="68">
        <v>44785</v>
      </c>
      <c r="B446">
        <v>2910</v>
      </c>
      <c r="C446" t="s">
        <v>2311</v>
      </c>
      <c r="D446" t="s">
        <v>213</v>
      </c>
      <c r="E446" s="15" t="s">
        <v>274</v>
      </c>
      <c r="F446" s="16">
        <v>419</v>
      </c>
      <c r="H446" s="52">
        <f t="shared" si="6"/>
        <v>24993.490000000009</v>
      </c>
      <c r="I446" s="60">
        <v>6700.02</v>
      </c>
    </row>
    <row r="447" spans="1:9" x14ac:dyDescent="0.25">
      <c r="A447" s="68">
        <v>44785</v>
      </c>
      <c r="B447" t="s">
        <v>34</v>
      </c>
      <c r="C447" t="s">
        <v>501</v>
      </c>
      <c r="D447" t="s">
        <v>370</v>
      </c>
      <c r="E447" s="15" t="s">
        <v>274</v>
      </c>
      <c r="G447" s="16">
        <v>800</v>
      </c>
      <c r="H447" s="52">
        <f t="shared" si="6"/>
        <v>25793.490000000009</v>
      </c>
      <c r="I447" s="60">
        <v>4500.01</v>
      </c>
    </row>
    <row r="448" spans="1:9" x14ac:dyDescent="0.25">
      <c r="A448" s="68"/>
      <c r="C448" t="s">
        <v>2438</v>
      </c>
      <c r="D448" t="s">
        <v>370</v>
      </c>
      <c r="E448" s="15" t="s">
        <v>274</v>
      </c>
      <c r="G448" s="16">
        <v>1600</v>
      </c>
      <c r="H448" s="52">
        <f t="shared" si="6"/>
        <v>27393.490000000009</v>
      </c>
      <c r="I448" s="60">
        <v>4500.01</v>
      </c>
    </row>
    <row r="449" spans="1:11" x14ac:dyDescent="0.25">
      <c r="A449" s="68"/>
      <c r="C449" t="s">
        <v>2438</v>
      </c>
      <c r="D449" t="s">
        <v>359</v>
      </c>
      <c r="E449" s="15" t="s">
        <v>274</v>
      </c>
      <c r="G449" s="16">
        <v>1000</v>
      </c>
      <c r="H449" s="52">
        <f t="shared" si="6"/>
        <v>28393.490000000009</v>
      </c>
      <c r="I449" s="60">
        <v>4200.0200000000004</v>
      </c>
    </row>
    <row r="450" spans="1:11" x14ac:dyDescent="0.25">
      <c r="A450" s="68"/>
      <c r="C450" t="s">
        <v>2438</v>
      </c>
      <c r="D450" t="s">
        <v>451</v>
      </c>
      <c r="E450" s="15" t="s">
        <v>274</v>
      </c>
      <c r="G450" s="16">
        <v>3000</v>
      </c>
      <c r="H450" s="52">
        <f t="shared" si="6"/>
        <v>31393.490000000009</v>
      </c>
      <c r="I450" s="60">
        <v>4200.01</v>
      </c>
    </row>
    <row r="451" spans="1:11" x14ac:dyDescent="0.25">
      <c r="A451" s="68"/>
      <c r="C451" t="s">
        <v>2438</v>
      </c>
      <c r="D451" t="s">
        <v>359</v>
      </c>
      <c r="E451" s="15" t="s">
        <v>274</v>
      </c>
      <c r="G451" s="16">
        <v>400</v>
      </c>
      <c r="H451" s="52">
        <f t="shared" si="6"/>
        <v>31793.490000000009</v>
      </c>
      <c r="I451" s="60">
        <v>4200.0200000000004</v>
      </c>
    </row>
    <row r="452" spans="1:11" x14ac:dyDescent="0.25">
      <c r="A452" s="68"/>
      <c r="C452" t="s">
        <v>1611</v>
      </c>
      <c r="D452" t="s">
        <v>2439</v>
      </c>
      <c r="E452" s="15" t="s">
        <v>274</v>
      </c>
      <c r="G452" s="16">
        <v>952.46</v>
      </c>
      <c r="H452" s="52">
        <f t="shared" si="6"/>
        <v>32745.950000000008</v>
      </c>
      <c r="I452" s="60">
        <v>6010.04</v>
      </c>
      <c r="K452" s="16">
        <f>SUM(G447:G453)</f>
        <v>8252.4599999999991</v>
      </c>
    </row>
    <row r="453" spans="1:11" x14ac:dyDescent="0.25">
      <c r="A453" s="68"/>
      <c r="C453" t="s">
        <v>1655</v>
      </c>
      <c r="D453" t="s">
        <v>888</v>
      </c>
      <c r="E453" s="15" t="s">
        <v>274</v>
      </c>
      <c r="G453" s="16">
        <v>500</v>
      </c>
      <c r="H453" s="52">
        <f t="shared" ref="H453:H516" si="7">SUM(H452-F453+G453)</f>
        <v>33245.950000000012</v>
      </c>
      <c r="I453" s="60">
        <v>4900.1000000000004</v>
      </c>
    </row>
    <row r="454" spans="1:11" x14ac:dyDescent="0.25">
      <c r="A454" s="68">
        <v>44796</v>
      </c>
      <c r="B454" t="s">
        <v>34</v>
      </c>
      <c r="C454" t="s">
        <v>2440</v>
      </c>
      <c r="D454" t="s">
        <v>2441</v>
      </c>
      <c r="E454" s="15" t="s">
        <v>274</v>
      </c>
      <c r="G454" s="16">
        <v>400</v>
      </c>
      <c r="H454" s="52">
        <f t="shared" si="7"/>
        <v>33645.950000000012</v>
      </c>
      <c r="I454" s="60">
        <v>4900.05</v>
      </c>
    </row>
    <row r="455" spans="1:11" x14ac:dyDescent="0.25">
      <c r="A455" s="68"/>
      <c r="C455" t="s">
        <v>2442</v>
      </c>
      <c r="D455" t="s">
        <v>451</v>
      </c>
      <c r="E455" s="15" t="s">
        <v>274</v>
      </c>
      <c r="G455" s="16">
        <v>650</v>
      </c>
      <c r="H455" s="52">
        <f t="shared" si="7"/>
        <v>34295.950000000012</v>
      </c>
      <c r="I455" s="60">
        <v>4200.01</v>
      </c>
    </row>
    <row r="456" spans="1:11" x14ac:dyDescent="0.25">
      <c r="A456" s="68">
        <v>44796</v>
      </c>
      <c r="B456">
        <v>2911</v>
      </c>
      <c r="C456" t="s">
        <v>1897</v>
      </c>
      <c r="D456" t="s">
        <v>2358</v>
      </c>
      <c r="E456" s="15" t="s">
        <v>274</v>
      </c>
      <c r="F456" s="16">
        <v>10.75</v>
      </c>
      <c r="H456" s="52">
        <f t="shared" si="7"/>
        <v>34285.200000000012</v>
      </c>
      <c r="I456" s="60">
        <v>6700.04</v>
      </c>
    </row>
    <row r="457" spans="1:11" x14ac:dyDescent="0.25">
      <c r="A457" s="68"/>
      <c r="D457" t="s">
        <v>2443</v>
      </c>
      <c r="E457" s="15" t="s">
        <v>274</v>
      </c>
      <c r="F457" s="16">
        <v>47.1</v>
      </c>
      <c r="H457" s="52">
        <f t="shared" si="7"/>
        <v>34238.100000000013</v>
      </c>
      <c r="I457" s="60">
        <v>6700.01</v>
      </c>
    </row>
    <row r="458" spans="1:11" x14ac:dyDescent="0.25">
      <c r="A458" s="68"/>
      <c r="D458" t="s">
        <v>2360</v>
      </c>
      <c r="E458" s="15" t="s">
        <v>274</v>
      </c>
      <c r="F458" s="16">
        <v>43.6</v>
      </c>
      <c r="H458" s="52">
        <f t="shared" si="7"/>
        <v>34194.500000000015</v>
      </c>
      <c r="I458" s="60">
        <v>6700.01</v>
      </c>
    </row>
    <row r="459" spans="1:11" x14ac:dyDescent="0.25">
      <c r="A459" s="68"/>
      <c r="D459" t="s">
        <v>2360</v>
      </c>
      <c r="E459" s="15" t="s">
        <v>274</v>
      </c>
      <c r="F459" s="16">
        <v>43.72</v>
      </c>
      <c r="H459" s="52">
        <f t="shared" si="7"/>
        <v>34150.780000000013</v>
      </c>
      <c r="I459" s="60">
        <v>6700.01</v>
      </c>
    </row>
    <row r="460" spans="1:11" x14ac:dyDescent="0.25">
      <c r="A460" s="68"/>
      <c r="D460" t="s">
        <v>2358</v>
      </c>
      <c r="E460" s="15" t="s">
        <v>274</v>
      </c>
      <c r="F460" s="16">
        <v>22.19</v>
      </c>
      <c r="H460" s="52">
        <f t="shared" si="7"/>
        <v>34128.590000000011</v>
      </c>
      <c r="I460" s="60">
        <v>6700.04</v>
      </c>
    </row>
    <row r="461" spans="1:11" x14ac:dyDescent="0.25">
      <c r="A461" s="68"/>
      <c r="D461" t="s">
        <v>2360</v>
      </c>
      <c r="E461" s="15" t="s">
        <v>274</v>
      </c>
      <c r="F461" s="16">
        <v>48</v>
      </c>
      <c r="H461" s="52">
        <f t="shared" si="7"/>
        <v>34080.590000000011</v>
      </c>
      <c r="I461" s="60">
        <v>6700.01</v>
      </c>
    </row>
    <row r="462" spans="1:11" x14ac:dyDescent="0.25">
      <c r="A462" s="68"/>
      <c r="D462" t="s">
        <v>480</v>
      </c>
      <c r="E462" s="15" t="s">
        <v>274</v>
      </c>
      <c r="F462" s="16">
        <v>137.91</v>
      </c>
      <c r="H462" s="52">
        <f t="shared" si="7"/>
        <v>33942.680000000008</v>
      </c>
      <c r="I462" s="60">
        <v>6000.05</v>
      </c>
    </row>
    <row r="463" spans="1:11" x14ac:dyDescent="0.25">
      <c r="A463" s="68"/>
      <c r="D463" t="s">
        <v>480</v>
      </c>
      <c r="E463" s="15" t="s">
        <v>274</v>
      </c>
      <c r="F463" s="16">
        <v>67.989999999999995</v>
      </c>
      <c r="H463" s="52">
        <f t="shared" si="7"/>
        <v>33874.69000000001</v>
      </c>
      <c r="I463" s="60">
        <v>6000.05</v>
      </c>
    </row>
    <row r="464" spans="1:11" x14ac:dyDescent="0.25">
      <c r="A464" s="68"/>
      <c r="D464" t="s">
        <v>2358</v>
      </c>
      <c r="E464" s="15" t="s">
        <v>274</v>
      </c>
      <c r="F464" s="16">
        <v>74.94</v>
      </c>
      <c r="H464" s="52">
        <f t="shared" si="7"/>
        <v>33799.750000000007</v>
      </c>
      <c r="I464" s="60">
        <v>6700.04</v>
      </c>
    </row>
    <row r="465" spans="1:9" x14ac:dyDescent="0.25">
      <c r="A465" s="68"/>
      <c r="D465" t="s">
        <v>2358</v>
      </c>
      <c r="E465" s="15" t="s">
        <v>274</v>
      </c>
      <c r="F465" s="16">
        <v>27.99</v>
      </c>
      <c r="H465" s="52">
        <f t="shared" si="7"/>
        <v>33771.760000000009</v>
      </c>
      <c r="I465" s="60">
        <v>6700.04</v>
      </c>
    </row>
    <row r="466" spans="1:9" x14ac:dyDescent="0.25">
      <c r="A466" s="68"/>
      <c r="D466" t="s">
        <v>2358</v>
      </c>
      <c r="E466" s="15" t="s">
        <v>274</v>
      </c>
      <c r="F466" s="16">
        <v>21.31</v>
      </c>
      <c r="H466" s="52">
        <f t="shared" si="7"/>
        <v>33750.450000000012</v>
      </c>
      <c r="I466" s="60">
        <v>6700.04</v>
      </c>
    </row>
    <row r="467" spans="1:9" x14ac:dyDescent="0.25">
      <c r="A467" s="68"/>
      <c r="D467" t="s">
        <v>2360</v>
      </c>
      <c r="E467" s="15" t="s">
        <v>274</v>
      </c>
      <c r="F467" s="16">
        <v>85.07</v>
      </c>
      <c r="H467" s="52">
        <f t="shared" si="7"/>
        <v>33665.380000000012</v>
      </c>
      <c r="I467" s="60">
        <v>6900.03</v>
      </c>
    </row>
    <row r="468" spans="1:9" x14ac:dyDescent="0.25">
      <c r="A468" s="68"/>
      <c r="D468" t="s">
        <v>2443</v>
      </c>
      <c r="E468" s="15" t="s">
        <v>274</v>
      </c>
      <c r="F468" s="16">
        <v>108</v>
      </c>
      <c r="H468" s="52">
        <f t="shared" si="7"/>
        <v>33557.380000000012</v>
      </c>
      <c r="I468" s="60">
        <v>6700.01</v>
      </c>
    </row>
    <row r="469" spans="1:9" x14ac:dyDescent="0.25">
      <c r="A469" s="68"/>
      <c r="D469" t="s">
        <v>2443</v>
      </c>
      <c r="E469" s="15" t="s">
        <v>274</v>
      </c>
      <c r="F469" s="16">
        <v>100.01</v>
      </c>
      <c r="H469" s="52">
        <f t="shared" si="7"/>
        <v>33457.37000000001</v>
      </c>
      <c r="I469" s="60">
        <v>6700.01</v>
      </c>
    </row>
    <row r="470" spans="1:9" x14ac:dyDescent="0.25">
      <c r="A470" s="68"/>
      <c r="D470" t="s">
        <v>2444</v>
      </c>
      <c r="E470" s="15" t="s">
        <v>274</v>
      </c>
      <c r="F470" s="16">
        <v>732.13</v>
      </c>
      <c r="H470" s="52">
        <f t="shared" si="7"/>
        <v>32725.240000000009</v>
      </c>
      <c r="I470" s="60">
        <v>6500.09</v>
      </c>
    </row>
    <row r="471" spans="1:9" x14ac:dyDescent="0.25">
      <c r="A471" s="68"/>
      <c r="D471" t="s">
        <v>2444</v>
      </c>
      <c r="E471" s="15" t="s">
        <v>274</v>
      </c>
      <c r="F471" s="16">
        <v>951.53</v>
      </c>
      <c r="H471" s="52">
        <f t="shared" si="7"/>
        <v>31773.71000000001</v>
      </c>
      <c r="I471" s="60">
        <v>6500.09</v>
      </c>
    </row>
    <row r="472" spans="1:9" x14ac:dyDescent="0.25">
      <c r="A472" s="68"/>
      <c r="D472" t="s">
        <v>2358</v>
      </c>
      <c r="E472" s="15" t="s">
        <v>274</v>
      </c>
      <c r="F472" s="16">
        <v>39.979999999999997</v>
      </c>
      <c r="H472" s="52">
        <f t="shared" si="7"/>
        <v>31733.73000000001</v>
      </c>
      <c r="I472" s="60">
        <v>6700.04</v>
      </c>
    </row>
    <row r="473" spans="1:9" x14ac:dyDescent="0.25">
      <c r="A473" s="68"/>
      <c r="D473" t="s">
        <v>2443</v>
      </c>
      <c r="E473" s="15" t="s">
        <v>274</v>
      </c>
      <c r="F473" s="16">
        <v>15.81</v>
      </c>
      <c r="H473" s="52">
        <f t="shared" si="7"/>
        <v>31717.920000000009</v>
      </c>
      <c r="I473" s="60">
        <v>6700.01</v>
      </c>
    </row>
    <row r="474" spans="1:9" x14ac:dyDescent="0.25">
      <c r="A474" s="68"/>
      <c r="D474" t="s">
        <v>2360</v>
      </c>
      <c r="E474" s="15" t="s">
        <v>274</v>
      </c>
      <c r="F474" s="16">
        <v>37.6</v>
      </c>
      <c r="H474" s="52">
        <f t="shared" si="7"/>
        <v>31680.320000000011</v>
      </c>
      <c r="I474" s="60">
        <v>6900.03</v>
      </c>
    </row>
    <row r="475" spans="1:9" x14ac:dyDescent="0.25">
      <c r="A475" s="68"/>
      <c r="D475" t="s">
        <v>2360</v>
      </c>
      <c r="E475" s="15" t="s">
        <v>274</v>
      </c>
      <c r="F475" s="16">
        <v>175</v>
      </c>
      <c r="H475" s="52">
        <f t="shared" si="7"/>
        <v>31505.320000000011</v>
      </c>
      <c r="I475" s="60">
        <v>6700.01</v>
      </c>
    </row>
    <row r="476" spans="1:9" x14ac:dyDescent="0.25">
      <c r="A476" s="68"/>
      <c r="D476" t="s">
        <v>2360</v>
      </c>
      <c r="E476" s="15" t="s">
        <v>274</v>
      </c>
      <c r="F476" s="16">
        <v>70</v>
      </c>
      <c r="H476" s="52">
        <f t="shared" si="7"/>
        <v>31435.320000000011</v>
      </c>
      <c r="I476" s="60">
        <v>6900.03</v>
      </c>
    </row>
    <row r="477" spans="1:9" x14ac:dyDescent="0.25">
      <c r="A477" s="68"/>
      <c r="D477" t="s">
        <v>2360</v>
      </c>
      <c r="E477" s="15" t="s">
        <v>274</v>
      </c>
      <c r="F477" s="16">
        <v>78.150000000000006</v>
      </c>
      <c r="H477" s="52">
        <f t="shared" si="7"/>
        <v>31357.170000000009</v>
      </c>
      <c r="I477" s="60">
        <v>6900.03</v>
      </c>
    </row>
    <row r="478" spans="1:9" x14ac:dyDescent="0.25">
      <c r="A478" s="68"/>
      <c r="D478" t="s">
        <v>2360</v>
      </c>
      <c r="E478" s="15" t="s">
        <v>274</v>
      </c>
      <c r="F478" s="16">
        <v>120</v>
      </c>
      <c r="H478" s="52">
        <f t="shared" si="7"/>
        <v>31237.170000000009</v>
      </c>
      <c r="I478" s="60">
        <v>6700.01</v>
      </c>
    </row>
    <row r="479" spans="1:9" x14ac:dyDescent="0.25">
      <c r="A479" s="68"/>
      <c r="D479" t="s">
        <v>2358</v>
      </c>
      <c r="E479" s="15" t="s">
        <v>274</v>
      </c>
      <c r="F479" s="16">
        <v>68.36</v>
      </c>
      <c r="H479" s="52">
        <f t="shared" si="7"/>
        <v>31168.810000000009</v>
      </c>
      <c r="I479" s="60">
        <v>6700.04</v>
      </c>
    </row>
    <row r="480" spans="1:9" x14ac:dyDescent="0.25">
      <c r="A480" s="68"/>
      <c r="D480" t="s">
        <v>2360</v>
      </c>
      <c r="E480" s="15" t="s">
        <v>274</v>
      </c>
      <c r="F480" s="16">
        <v>55.01</v>
      </c>
      <c r="H480" s="52">
        <f t="shared" si="7"/>
        <v>31113.80000000001</v>
      </c>
      <c r="I480" s="60">
        <v>6900.03</v>
      </c>
    </row>
    <row r="481" spans="1:9" x14ac:dyDescent="0.25">
      <c r="A481" s="68"/>
      <c r="D481" t="s">
        <v>2360</v>
      </c>
      <c r="E481" s="15" t="s">
        <v>274</v>
      </c>
      <c r="F481" s="16">
        <v>53.67</v>
      </c>
      <c r="H481" s="52">
        <f t="shared" si="7"/>
        <v>31060.130000000012</v>
      </c>
      <c r="I481" s="60">
        <v>6700.01</v>
      </c>
    </row>
    <row r="482" spans="1:9" x14ac:dyDescent="0.25">
      <c r="A482" s="68"/>
      <c r="D482" t="s">
        <v>2360</v>
      </c>
      <c r="E482" s="15" t="s">
        <v>274</v>
      </c>
      <c r="F482" s="16">
        <v>54.05</v>
      </c>
      <c r="H482" s="52">
        <f t="shared" si="7"/>
        <v>31006.080000000013</v>
      </c>
      <c r="I482" s="60">
        <v>6900.03</v>
      </c>
    </row>
    <row r="483" spans="1:9" x14ac:dyDescent="0.25">
      <c r="A483" s="68"/>
      <c r="D483" t="s">
        <v>2360</v>
      </c>
      <c r="E483" s="15" t="s">
        <v>274</v>
      </c>
      <c r="F483" s="16">
        <v>200</v>
      </c>
      <c r="H483" s="52">
        <f t="shared" si="7"/>
        <v>30806.080000000013</v>
      </c>
      <c r="I483" s="60">
        <v>6700.01</v>
      </c>
    </row>
    <row r="484" spans="1:9" x14ac:dyDescent="0.25">
      <c r="A484" s="68"/>
      <c r="D484" t="s">
        <v>2445</v>
      </c>
      <c r="E484" s="15" t="s">
        <v>274</v>
      </c>
      <c r="F484" s="16">
        <v>61.5</v>
      </c>
      <c r="H484" s="52">
        <f t="shared" si="7"/>
        <v>30744.580000000013</v>
      </c>
      <c r="I484" s="60">
        <v>6900.03</v>
      </c>
    </row>
    <row r="485" spans="1:9" x14ac:dyDescent="0.25">
      <c r="A485" s="68"/>
      <c r="D485" t="s">
        <v>2446</v>
      </c>
      <c r="E485" s="15" t="s">
        <v>274</v>
      </c>
      <c r="F485" s="16">
        <v>55.4</v>
      </c>
      <c r="H485" s="52">
        <f t="shared" si="7"/>
        <v>30689.180000000011</v>
      </c>
      <c r="I485" s="60">
        <v>6700.01</v>
      </c>
    </row>
    <row r="486" spans="1:9" x14ac:dyDescent="0.25">
      <c r="A486" s="68"/>
      <c r="D486" t="s">
        <v>2447</v>
      </c>
      <c r="E486" s="15" t="s">
        <v>274</v>
      </c>
      <c r="F486" s="16">
        <v>110.14</v>
      </c>
      <c r="H486" s="52">
        <f t="shared" si="7"/>
        <v>30579.040000000012</v>
      </c>
      <c r="I486" s="60">
        <v>6700.01</v>
      </c>
    </row>
    <row r="487" spans="1:9" x14ac:dyDescent="0.25">
      <c r="A487" s="68"/>
      <c r="D487" t="s">
        <v>2360</v>
      </c>
      <c r="E487" s="15" t="s">
        <v>274</v>
      </c>
      <c r="F487" s="16">
        <v>109.43</v>
      </c>
      <c r="H487" s="52">
        <f t="shared" si="7"/>
        <v>30469.610000000011</v>
      </c>
      <c r="I487" s="60">
        <v>6700.01</v>
      </c>
    </row>
    <row r="488" spans="1:9" x14ac:dyDescent="0.25">
      <c r="A488" s="68"/>
      <c r="D488" t="s">
        <v>2448</v>
      </c>
      <c r="E488" s="15" t="s">
        <v>274</v>
      </c>
      <c r="F488" s="16">
        <v>856.5</v>
      </c>
      <c r="H488" s="52">
        <f t="shared" si="7"/>
        <v>29613.110000000011</v>
      </c>
      <c r="I488" s="60">
        <v>6900.01</v>
      </c>
    </row>
    <row r="489" spans="1:9" x14ac:dyDescent="0.25">
      <c r="A489" s="68"/>
      <c r="D489" t="s">
        <v>2443</v>
      </c>
      <c r="E489" s="15" t="s">
        <v>274</v>
      </c>
      <c r="F489" s="16">
        <v>104.7</v>
      </c>
      <c r="H489" s="52">
        <f t="shared" si="7"/>
        <v>29508.410000000011</v>
      </c>
      <c r="I489" s="60">
        <v>6900.03</v>
      </c>
    </row>
    <row r="490" spans="1:9" x14ac:dyDescent="0.25">
      <c r="A490" s="68"/>
      <c r="D490" t="s">
        <v>2445</v>
      </c>
      <c r="E490" s="15" t="s">
        <v>274</v>
      </c>
      <c r="F490" s="16">
        <v>110.14</v>
      </c>
      <c r="H490" s="52">
        <f t="shared" si="7"/>
        <v>29398.270000000011</v>
      </c>
      <c r="I490" s="60">
        <v>6700.01</v>
      </c>
    </row>
    <row r="491" spans="1:9" x14ac:dyDescent="0.25">
      <c r="A491" s="68"/>
      <c r="D491" t="s">
        <v>2360</v>
      </c>
      <c r="E491" s="15" t="s">
        <v>274</v>
      </c>
      <c r="F491" s="16">
        <v>67.8</v>
      </c>
      <c r="H491" s="52">
        <f t="shared" si="7"/>
        <v>29330.470000000012</v>
      </c>
      <c r="I491" s="60">
        <v>6900.03</v>
      </c>
    </row>
    <row r="492" spans="1:9" x14ac:dyDescent="0.25">
      <c r="A492" s="68"/>
      <c r="D492" t="s">
        <v>2446</v>
      </c>
      <c r="E492" s="15" t="s">
        <v>274</v>
      </c>
      <c r="F492" s="16">
        <v>61.55</v>
      </c>
      <c r="H492" s="52">
        <f t="shared" si="7"/>
        <v>29268.920000000013</v>
      </c>
      <c r="I492" s="60">
        <v>6700.01</v>
      </c>
    </row>
    <row r="493" spans="1:9" x14ac:dyDescent="0.25">
      <c r="A493" s="68"/>
      <c r="D493" t="s">
        <v>2360</v>
      </c>
      <c r="E493" s="15" t="s">
        <v>274</v>
      </c>
      <c r="F493" s="16">
        <v>7</v>
      </c>
      <c r="H493" s="52">
        <f t="shared" si="7"/>
        <v>29261.920000000013</v>
      </c>
      <c r="I493" s="60">
        <v>6700.01</v>
      </c>
    </row>
    <row r="494" spans="1:9" x14ac:dyDescent="0.25">
      <c r="A494" s="68"/>
      <c r="D494" t="s">
        <v>2360</v>
      </c>
      <c r="E494" s="15" t="s">
        <v>274</v>
      </c>
      <c r="F494" s="16">
        <v>20</v>
      </c>
      <c r="H494" s="52">
        <f t="shared" si="7"/>
        <v>29241.920000000013</v>
      </c>
      <c r="I494" s="60">
        <v>6700.01</v>
      </c>
    </row>
    <row r="495" spans="1:9" x14ac:dyDescent="0.25">
      <c r="A495" s="68"/>
      <c r="D495" t="s">
        <v>2360</v>
      </c>
      <c r="E495" s="15" t="s">
        <v>274</v>
      </c>
      <c r="F495" s="16">
        <v>40</v>
      </c>
      <c r="H495" s="52">
        <f t="shared" si="7"/>
        <v>29201.920000000013</v>
      </c>
      <c r="I495" s="60">
        <v>6700.01</v>
      </c>
    </row>
    <row r="496" spans="1:9" x14ac:dyDescent="0.25">
      <c r="A496" s="68"/>
      <c r="D496" t="s">
        <v>2449</v>
      </c>
      <c r="E496" s="15" t="s">
        <v>274</v>
      </c>
      <c r="F496" s="16">
        <v>99.5</v>
      </c>
      <c r="H496" s="52">
        <f t="shared" si="7"/>
        <v>29102.420000000013</v>
      </c>
      <c r="I496" s="60">
        <v>6700.01</v>
      </c>
    </row>
    <row r="497" spans="1:13" x14ac:dyDescent="0.25">
      <c r="A497" s="68"/>
      <c r="D497" t="s">
        <v>2443</v>
      </c>
      <c r="E497" s="15" t="s">
        <v>274</v>
      </c>
      <c r="F497" s="16">
        <v>0.06</v>
      </c>
      <c r="H497" s="52">
        <f t="shared" si="7"/>
        <v>29102.360000000011</v>
      </c>
      <c r="I497" s="60">
        <v>6700.01</v>
      </c>
    </row>
    <row r="498" spans="1:13" x14ac:dyDescent="0.25">
      <c r="A498" s="68"/>
      <c r="D498" t="s">
        <v>2443</v>
      </c>
      <c r="E498" s="15" t="s">
        <v>274</v>
      </c>
      <c r="F498" s="16">
        <v>32.15</v>
      </c>
      <c r="H498" s="52">
        <f t="shared" si="7"/>
        <v>29070.21000000001</v>
      </c>
      <c r="I498" s="60">
        <v>6700.01</v>
      </c>
    </row>
    <row r="499" spans="1:13" x14ac:dyDescent="0.25">
      <c r="A499" s="68"/>
      <c r="D499" t="s">
        <v>2449</v>
      </c>
      <c r="E499" s="15" t="s">
        <v>274</v>
      </c>
      <c r="F499" s="16">
        <v>54.35</v>
      </c>
      <c r="H499" s="52">
        <f t="shared" si="7"/>
        <v>29015.860000000011</v>
      </c>
      <c r="I499" s="60">
        <v>6700.01</v>
      </c>
    </row>
    <row r="500" spans="1:13" x14ac:dyDescent="0.25">
      <c r="A500" s="68"/>
      <c r="D500" t="s">
        <v>2449</v>
      </c>
      <c r="E500" s="15" t="s">
        <v>274</v>
      </c>
      <c r="F500" s="16">
        <v>48.25</v>
      </c>
      <c r="H500" s="52">
        <f t="shared" si="7"/>
        <v>28967.610000000011</v>
      </c>
      <c r="I500" s="60">
        <v>6700.01</v>
      </c>
    </row>
    <row r="501" spans="1:13" x14ac:dyDescent="0.25">
      <c r="A501" s="68"/>
      <c r="D501" t="s">
        <v>2449</v>
      </c>
      <c r="E501" s="15" t="s">
        <v>274</v>
      </c>
      <c r="F501" s="16">
        <v>24.75</v>
      </c>
      <c r="H501" s="52">
        <f t="shared" si="7"/>
        <v>28942.860000000011</v>
      </c>
      <c r="I501" s="60">
        <v>6700.01</v>
      </c>
    </row>
    <row r="502" spans="1:13" x14ac:dyDescent="0.25">
      <c r="A502" s="68"/>
      <c r="D502" t="s">
        <v>480</v>
      </c>
      <c r="E502" s="15" t="s">
        <v>274</v>
      </c>
      <c r="F502" s="16">
        <v>10.99</v>
      </c>
      <c r="H502" s="52">
        <f t="shared" si="7"/>
        <v>28931.87000000001</v>
      </c>
      <c r="I502" s="60">
        <v>6000.05</v>
      </c>
      <c r="M502" s="16"/>
    </row>
    <row r="503" spans="1:13" x14ac:dyDescent="0.25">
      <c r="A503" s="68"/>
      <c r="D503" t="s">
        <v>2358</v>
      </c>
      <c r="E503" s="15" t="s">
        <v>274</v>
      </c>
      <c r="F503" s="16">
        <v>356.57</v>
      </c>
      <c r="H503" s="52">
        <f t="shared" si="7"/>
        <v>28575.30000000001</v>
      </c>
      <c r="I503" s="60">
        <v>6700.04</v>
      </c>
    </row>
    <row r="504" spans="1:13" x14ac:dyDescent="0.25">
      <c r="A504" s="68"/>
      <c r="D504" t="s">
        <v>2445</v>
      </c>
      <c r="E504" s="15" t="s">
        <v>274</v>
      </c>
      <c r="F504" s="16">
        <v>39.47</v>
      </c>
      <c r="H504" s="52">
        <f t="shared" si="7"/>
        <v>28535.830000000009</v>
      </c>
      <c r="I504" s="60">
        <v>6700.01</v>
      </c>
    </row>
    <row r="505" spans="1:13" x14ac:dyDescent="0.25">
      <c r="A505" s="68"/>
      <c r="D505" t="s">
        <v>2445</v>
      </c>
      <c r="E505" s="15" t="s">
        <v>274</v>
      </c>
      <c r="F505" s="16">
        <v>0.23</v>
      </c>
      <c r="H505" s="52">
        <f t="shared" si="7"/>
        <v>28535.600000000009</v>
      </c>
      <c r="I505" s="60">
        <v>6700.01</v>
      </c>
    </row>
    <row r="506" spans="1:13" x14ac:dyDescent="0.25">
      <c r="A506" s="68"/>
      <c r="D506" t="s">
        <v>2444</v>
      </c>
      <c r="E506" s="15" t="s">
        <v>274</v>
      </c>
      <c r="F506" s="16">
        <v>-605.95000000000005</v>
      </c>
      <c r="H506" s="52">
        <f t="shared" si="7"/>
        <v>29141.55000000001</v>
      </c>
      <c r="I506" s="60">
        <v>6500.09</v>
      </c>
    </row>
    <row r="507" spans="1:13" x14ac:dyDescent="0.25">
      <c r="A507" s="68"/>
      <c r="D507" t="s">
        <v>2444</v>
      </c>
      <c r="E507" s="15" t="s">
        <v>274</v>
      </c>
      <c r="F507" s="16">
        <v>-501.35</v>
      </c>
      <c r="H507" s="52">
        <f t="shared" si="7"/>
        <v>29642.900000000009</v>
      </c>
      <c r="I507" s="60">
        <v>6500.09</v>
      </c>
    </row>
    <row r="508" spans="1:13" x14ac:dyDescent="0.25">
      <c r="A508" s="68"/>
      <c r="D508" t="s">
        <v>2450</v>
      </c>
      <c r="E508" s="15" t="s">
        <v>274</v>
      </c>
      <c r="F508" s="16">
        <v>-4.13</v>
      </c>
      <c r="H508" s="52">
        <f t="shared" si="7"/>
        <v>29647.03000000001</v>
      </c>
      <c r="I508" s="60">
        <v>6700.01</v>
      </c>
      <c r="K508" s="16">
        <f>SUM(F456:F508)</f>
        <v>4648.92</v>
      </c>
    </row>
    <row r="509" spans="1:13" x14ac:dyDescent="0.25">
      <c r="A509" s="68">
        <v>44796</v>
      </c>
      <c r="B509">
        <v>2912</v>
      </c>
      <c r="C509" t="s">
        <v>1897</v>
      </c>
      <c r="D509" t="s">
        <v>480</v>
      </c>
      <c r="E509" s="15" t="s">
        <v>274</v>
      </c>
      <c r="F509" s="16">
        <v>21.98</v>
      </c>
      <c r="H509" s="52">
        <f t="shared" si="7"/>
        <v>29625.05000000001</v>
      </c>
      <c r="I509" s="60">
        <v>6000.05</v>
      </c>
    </row>
    <row r="510" spans="1:13" x14ac:dyDescent="0.25">
      <c r="A510" s="68"/>
      <c r="D510" t="s">
        <v>480</v>
      </c>
      <c r="E510" s="15" t="s">
        <v>274</v>
      </c>
      <c r="F510" s="16">
        <v>25.96</v>
      </c>
      <c r="H510" s="52">
        <f t="shared" si="7"/>
        <v>29599.090000000011</v>
      </c>
      <c r="I510" s="60">
        <v>6000.05</v>
      </c>
    </row>
    <row r="511" spans="1:13" x14ac:dyDescent="0.25">
      <c r="A511" s="68"/>
      <c r="D511" t="s">
        <v>2451</v>
      </c>
      <c r="E511" s="15" t="s">
        <v>274</v>
      </c>
      <c r="F511" s="16">
        <v>39.99</v>
      </c>
      <c r="H511" s="52">
        <f t="shared" si="7"/>
        <v>29559.100000000009</v>
      </c>
      <c r="I511" s="60">
        <v>6000.05</v>
      </c>
    </row>
    <row r="512" spans="1:13" x14ac:dyDescent="0.25">
      <c r="A512" s="68"/>
      <c r="D512" t="s">
        <v>2357</v>
      </c>
      <c r="E512" s="15" t="s">
        <v>274</v>
      </c>
      <c r="F512" s="16">
        <v>8.9700000000000006</v>
      </c>
      <c r="H512" s="52">
        <f t="shared" si="7"/>
        <v>29550.130000000008</v>
      </c>
      <c r="I512" s="60">
        <v>6000.05</v>
      </c>
    </row>
    <row r="513" spans="1:9" x14ac:dyDescent="0.25">
      <c r="A513" s="68"/>
      <c r="D513" t="s">
        <v>2357</v>
      </c>
      <c r="E513" s="15" t="s">
        <v>274</v>
      </c>
      <c r="F513" s="16">
        <v>25.98</v>
      </c>
      <c r="H513" s="52">
        <f t="shared" si="7"/>
        <v>29524.150000000009</v>
      </c>
      <c r="I513" s="60">
        <v>6000.05</v>
      </c>
    </row>
    <row r="514" spans="1:9" x14ac:dyDescent="0.25">
      <c r="A514" s="68"/>
      <c r="D514" t="s">
        <v>2452</v>
      </c>
      <c r="E514" s="15" t="s">
        <v>274</v>
      </c>
      <c r="F514" s="16">
        <v>134.26</v>
      </c>
      <c r="H514" s="52">
        <f t="shared" si="7"/>
        <v>29389.89000000001</v>
      </c>
      <c r="I514" s="60">
        <v>6900.01</v>
      </c>
    </row>
    <row r="515" spans="1:9" x14ac:dyDescent="0.25">
      <c r="A515" s="68"/>
      <c r="D515" t="s">
        <v>1750</v>
      </c>
      <c r="E515" s="15" t="s">
        <v>274</v>
      </c>
      <c r="F515" s="16">
        <v>13.99</v>
      </c>
      <c r="H515" s="52">
        <f t="shared" si="7"/>
        <v>29375.900000000009</v>
      </c>
      <c r="I515" s="60">
        <v>6000.05</v>
      </c>
    </row>
    <row r="516" spans="1:9" x14ac:dyDescent="0.25">
      <c r="A516" s="68"/>
      <c r="D516" t="s">
        <v>1750</v>
      </c>
      <c r="E516" s="15" t="s">
        <v>274</v>
      </c>
      <c r="F516" s="16">
        <v>21.98</v>
      </c>
      <c r="H516" s="52">
        <f t="shared" si="7"/>
        <v>29353.920000000009</v>
      </c>
      <c r="I516" s="60">
        <v>6000.05</v>
      </c>
    </row>
    <row r="517" spans="1:9" x14ac:dyDescent="0.25">
      <c r="A517" s="68"/>
      <c r="D517" t="s">
        <v>2357</v>
      </c>
      <c r="E517" s="15" t="s">
        <v>274</v>
      </c>
      <c r="F517" s="16">
        <v>59.36</v>
      </c>
      <c r="H517" s="52">
        <f t="shared" ref="H517:H580" si="8">SUM(H516-F517+G517)</f>
        <v>29294.560000000009</v>
      </c>
      <c r="I517" s="60">
        <v>6000.05</v>
      </c>
    </row>
    <row r="518" spans="1:9" x14ac:dyDescent="0.25">
      <c r="A518" s="68"/>
      <c r="D518" t="s">
        <v>2357</v>
      </c>
      <c r="E518" s="15" t="s">
        <v>274</v>
      </c>
      <c r="F518" s="16">
        <v>4.9800000000000004</v>
      </c>
      <c r="H518" s="52">
        <f t="shared" si="8"/>
        <v>29289.580000000009</v>
      </c>
      <c r="I518" s="60">
        <v>6000.05</v>
      </c>
    </row>
    <row r="519" spans="1:9" x14ac:dyDescent="0.25">
      <c r="A519" s="68"/>
      <c r="D519" t="s">
        <v>2443</v>
      </c>
      <c r="E519" s="15" t="s">
        <v>274</v>
      </c>
      <c r="F519" s="16">
        <v>17.16</v>
      </c>
      <c r="H519" s="52">
        <f t="shared" si="8"/>
        <v>29272.420000000009</v>
      </c>
      <c r="I519" s="60">
        <v>6700.01</v>
      </c>
    </row>
    <row r="520" spans="1:9" x14ac:dyDescent="0.25">
      <c r="A520" s="68"/>
      <c r="D520" t="s">
        <v>2453</v>
      </c>
      <c r="E520" s="15" t="s">
        <v>274</v>
      </c>
      <c r="F520" s="16">
        <v>23.75</v>
      </c>
      <c r="H520" s="52">
        <f t="shared" si="8"/>
        <v>29248.670000000009</v>
      </c>
      <c r="I520" s="60">
        <v>6000.05</v>
      </c>
    </row>
    <row r="521" spans="1:9" x14ac:dyDescent="0.25">
      <c r="A521" s="68"/>
      <c r="D521" t="s">
        <v>2454</v>
      </c>
      <c r="E521" s="15" t="s">
        <v>274</v>
      </c>
      <c r="F521" s="16">
        <v>231.18</v>
      </c>
      <c r="H521" s="52">
        <f t="shared" si="8"/>
        <v>29017.490000000009</v>
      </c>
      <c r="I521" s="60">
        <v>6900.01</v>
      </c>
    </row>
    <row r="522" spans="1:9" x14ac:dyDescent="0.25">
      <c r="A522" s="68"/>
      <c r="D522" t="s">
        <v>2358</v>
      </c>
      <c r="E522" s="15" t="s">
        <v>274</v>
      </c>
      <c r="F522" s="16">
        <v>57.92</v>
      </c>
      <c r="H522" s="52">
        <f t="shared" si="8"/>
        <v>28959.570000000011</v>
      </c>
      <c r="I522" s="60">
        <v>6700.04</v>
      </c>
    </row>
    <row r="523" spans="1:9" x14ac:dyDescent="0.25">
      <c r="A523" s="68"/>
      <c r="D523" t="s">
        <v>2455</v>
      </c>
      <c r="E523" s="15" t="s">
        <v>274</v>
      </c>
      <c r="F523" s="16">
        <v>15.75</v>
      </c>
      <c r="H523" s="52">
        <f t="shared" si="8"/>
        <v>28943.820000000011</v>
      </c>
      <c r="I523" s="60">
        <v>6900.01</v>
      </c>
    </row>
    <row r="524" spans="1:9" x14ac:dyDescent="0.25">
      <c r="A524" s="68"/>
      <c r="D524" t="s">
        <v>2364</v>
      </c>
      <c r="E524" s="15" t="s">
        <v>274</v>
      </c>
      <c r="F524" s="16">
        <v>104.94</v>
      </c>
      <c r="H524" s="52">
        <f t="shared" si="8"/>
        <v>28838.880000000012</v>
      </c>
      <c r="I524" s="60">
        <v>6700.04</v>
      </c>
    </row>
    <row r="525" spans="1:9" x14ac:dyDescent="0.25">
      <c r="A525" s="68"/>
      <c r="D525" t="s">
        <v>1750</v>
      </c>
      <c r="E525" s="15" t="s">
        <v>274</v>
      </c>
      <c r="F525" s="16">
        <v>10.77</v>
      </c>
      <c r="H525" s="52">
        <f t="shared" si="8"/>
        <v>28828.110000000011</v>
      </c>
      <c r="I525" s="60">
        <v>6000.05</v>
      </c>
    </row>
    <row r="526" spans="1:9" x14ac:dyDescent="0.25">
      <c r="A526" s="68"/>
      <c r="D526" t="s">
        <v>2456</v>
      </c>
      <c r="E526" s="15" t="s">
        <v>274</v>
      </c>
      <c r="F526" s="16">
        <v>25</v>
      </c>
      <c r="H526" s="52">
        <f t="shared" si="8"/>
        <v>28803.110000000011</v>
      </c>
      <c r="I526" s="60">
        <v>6700.04</v>
      </c>
    </row>
    <row r="527" spans="1:9" x14ac:dyDescent="0.25">
      <c r="A527" s="68"/>
      <c r="D527" t="s">
        <v>2449</v>
      </c>
      <c r="E527" s="15" t="s">
        <v>274</v>
      </c>
      <c r="F527" s="16">
        <v>100</v>
      </c>
      <c r="H527" s="52">
        <f t="shared" si="8"/>
        <v>28703.110000000011</v>
      </c>
      <c r="I527" s="60">
        <v>6700.01</v>
      </c>
    </row>
    <row r="528" spans="1:9" x14ac:dyDescent="0.25">
      <c r="A528" s="68"/>
      <c r="D528" t="s">
        <v>2457</v>
      </c>
      <c r="E528" s="15" t="s">
        <v>274</v>
      </c>
      <c r="F528" s="16">
        <v>78.7</v>
      </c>
      <c r="H528" s="52">
        <f t="shared" si="8"/>
        <v>28624.410000000011</v>
      </c>
      <c r="I528" s="60">
        <v>6900.01</v>
      </c>
    </row>
    <row r="529" spans="1:11" x14ac:dyDescent="0.25">
      <c r="A529" s="68"/>
      <c r="D529" t="s">
        <v>2454</v>
      </c>
      <c r="E529" s="15" t="s">
        <v>274</v>
      </c>
      <c r="F529" s="16">
        <v>122.83</v>
      </c>
      <c r="H529" s="52">
        <f t="shared" si="8"/>
        <v>28501.580000000009</v>
      </c>
      <c r="I529" s="60">
        <v>6900.01</v>
      </c>
    </row>
    <row r="530" spans="1:11" x14ac:dyDescent="0.25">
      <c r="A530" s="68"/>
      <c r="D530" t="s">
        <v>2458</v>
      </c>
      <c r="E530" s="15" t="s">
        <v>274</v>
      </c>
      <c r="F530" s="16">
        <v>98</v>
      </c>
      <c r="H530" s="52">
        <f t="shared" si="8"/>
        <v>28403.580000000009</v>
      </c>
      <c r="I530" s="60">
        <v>6700.01</v>
      </c>
    </row>
    <row r="531" spans="1:11" x14ac:dyDescent="0.25">
      <c r="A531" s="68"/>
      <c r="D531" t="s">
        <v>2459</v>
      </c>
      <c r="E531" s="15" t="s">
        <v>274</v>
      </c>
      <c r="F531" s="16">
        <v>12.86</v>
      </c>
      <c r="H531" s="52">
        <f t="shared" si="8"/>
        <v>28390.720000000008</v>
      </c>
      <c r="I531" s="60">
        <v>6000.05</v>
      </c>
    </row>
    <row r="532" spans="1:11" x14ac:dyDescent="0.25">
      <c r="A532" s="68"/>
      <c r="D532" t="s">
        <v>2454</v>
      </c>
      <c r="E532" s="15" t="s">
        <v>274</v>
      </c>
      <c r="F532" s="16">
        <v>257.01</v>
      </c>
      <c r="H532" s="52">
        <f t="shared" si="8"/>
        <v>28133.71000000001</v>
      </c>
      <c r="I532" s="60">
        <v>6900.01</v>
      </c>
    </row>
    <row r="533" spans="1:11" x14ac:dyDescent="0.25">
      <c r="A533" s="68"/>
      <c r="D533" t="s">
        <v>2455</v>
      </c>
      <c r="E533" s="15" t="s">
        <v>274</v>
      </c>
      <c r="F533" s="16">
        <v>15.75</v>
      </c>
      <c r="H533" s="52">
        <f t="shared" si="8"/>
        <v>28117.96000000001</v>
      </c>
      <c r="I533" s="60">
        <v>6000.05</v>
      </c>
    </row>
    <row r="534" spans="1:11" x14ac:dyDescent="0.25">
      <c r="A534" s="68"/>
      <c r="D534" t="s">
        <v>2451</v>
      </c>
      <c r="E534" s="15" t="s">
        <v>274</v>
      </c>
      <c r="F534" s="16">
        <v>8.98</v>
      </c>
      <c r="H534" s="52">
        <f t="shared" si="8"/>
        <v>28108.98000000001</v>
      </c>
      <c r="I534" s="60">
        <v>6000.05</v>
      </c>
    </row>
    <row r="535" spans="1:11" x14ac:dyDescent="0.25">
      <c r="A535" s="68"/>
      <c r="D535" t="s">
        <v>480</v>
      </c>
      <c r="E535" s="15" t="s">
        <v>274</v>
      </c>
      <c r="F535" s="16">
        <v>23.47</v>
      </c>
      <c r="H535" s="52">
        <f t="shared" si="8"/>
        <v>28085.510000000009</v>
      </c>
      <c r="I535" s="60">
        <v>6000.05</v>
      </c>
    </row>
    <row r="536" spans="1:11" x14ac:dyDescent="0.25">
      <c r="A536" s="68"/>
      <c r="D536" t="s">
        <v>480</v>
      </c>
      <c r="E536" s="15" t="s">
        <v>274</v>
      </c>
      <c r="F536" s="16">
        <v>17.96</v>
      </c>
      <c r="H536" s="52">
        <f t="shared" si="8"/>
        <v>28067.55000000001</v>
      </c>
      <c r="I536" s="60">
        <v>6000.05</v>
      </c>
    </row>
    <row r="537" spans="1:11" x14ac:dyDescent="0.25">
      <c r="A537" s="68"/>
      <c r="D537" t="s">
        <v>2453</v>
      </c>
      <c r="E537" s="15" t="s">
        <v>274</v>
      </c>
      <c r="F537" s="16">
        <v>8.75</v>
      </c>
      <c r="H537" s="52">
        <f t="shared" si="8"/>
        <v>28058.80000000001</v>
      </c>
      <c r="I537" s="60">
        <v>6000.05</v>
      </c>
    </row>
    <row r="538" spans="1:11" x14ac:dyDescent="0.25">
      <c r="A538" s="68"/>
      <c r="D538" t="s">
        <v>2454</v>
      </c>
      <c r="E538" s="15" t="s">
        <v>274</v>
      </c>
      <c r="F538" s="16">
        <v>222.57</v>
      </c>
      <c r="H538" s="52">
        <f t="shared" si="8"/>
        <v>27836.23000000001</v>
      </c>
      <c r="I538" s="60">
        <v>6900.01</v>
      </c>
      <c r="K538" s="16">
        <f>SUM(F509:F538)</f>
        <v>1810.8</v>
      </c>
    </row>
    <row r="539" spans="1:11" x14ac:dyDescent="0.25">
      <c r="A539" s="68">
        <v>44796</v>
      </c>
      <c r="B539">
        <v>2913</v>
      </c>
      <c r="C539" t="s">
        <v>2460</v>
      </c>
      <c r="D539" t="s">
        <v>2461</v>
      </c>
      <c r="E539" s="15" t="s">
        <v>274</v>
      </c>
      <c r="F539" s="16">
        <v>138</v>
      </c>
      <c r="H539" s="52">
        <f t="shared" si="8"/>
        <v>27698.23000000001</v>
      </c>
      <c r="I539" s="60">
        <v>6900.01</v>
      </c>
    </row>
    <row r="540" spans="1:11" x14ac:dyDescent="0.25">
      <c r="A540" s="68">
        <v>44798</v>
      </c>
      <c r="B540" t="s">
        <v>121</v>
      </c>
      <c r="C540" t="s">
        <v>2317</v>
      </c>
      <c r="D540" t="s">
        <v>2342</v>
      </c>
      <c r="E540" s="15" t="s">
        <v>274</v>
      </c>
      <c r="F540" s="16">
        <v>25000</v>
      </c>
      <c r="H540" s="52">
        <f t="shared" si="8"/>
        <v>2698.2300000000105</v>
      </c>
      <c r="I540" s="60">
        <v>1200</v>
      </c>
    </row>
    <row r="541" spans="1:11" x14ac:dyDescent="0.25">
      <c r="A541" s="68">
        <v>44798</v>
      </c>
      <c r="B541">
        <v>2914</v>
      </c>
      <c r="C541" t="s">
        <v>279</v>
      </c>
      <c r="D541" t="s">
        <v>2462</v>
      </c>
      <c r="E541" s="15" t="s">
        <v>274</v>
      </c>
      <c r="F541" s="16">
        <v>881.75</v>
      </c>
      <c r="H541" s="52">
        <f t="shared" si="8"/>
        <v>1816.4800000000105</v>
      </c>
      <c r="I541" s="60">
        <v>6500.01</v>
      </c>
    </row>
    <row r="542" spans="1:11" x14ac:dyDescent="0.25">
      <c r="A542" s="68">
        <v>44799</v>
      </c>
      <c r="B542" t="s">
        <v>121</v>
      </c>
      <c r="C542" t="s">
        <v>2317</v>
      </c>
      <c r="D542" t="s">
        <v>2342</v>
      </c>
      <c r="E542" s="15" t="s">
        <v>274</v>
      </c>
      <c r="F542" s="16">
        <v>6000</v>
      </c>
      <c r="H542" s="52">
        <f t="shared" si="8"/>
        <v>-4183.5199999999895</v>
      </c>
      <c r="I542" s="60">
        <v>1200</v>
      </c>
    </row>
    <row r="543" spans="1:11" x14ac:dyDescent="0.25">
      <c r="A543" s="68">
        <v>44800</v>
      </c>
      <c r="B543" t="s">
        <v>45</v>
      </c>
      <c r="C543" t="s">
        <v>2463</v>
      </c>
      <c r="D543" t="s">
        <v>2470</v>
      </c>
      <c r="E543" s="15" t="s">
        <v>274</v>
      </c>
      <c r="F543" s="16">
        <v>124</v>
      </c>
      <c r="H543" s="52">
        <f t="shared" si="8"/>
        <v>-4307.5199999999895</v>
      </c>
      <c r="I543" s="60">
        <v>6000.2</v>
      </c>
    </row>
    <row r="544" spans="1:11" x14ac:dyDescent="0.25">
      <c r="A544" s="68">
        <v>44804</v>
      </c>
      <c r="B544" t="s">
        <v>121</v>
      </c>
      <c r="C544" t="s">
        <v>2464</v>
      </c>
      <c r="D544" t="s">
        <v>2029</v>
      </c>
      <c r="E544" s="15" t="s">
        <v>274</v>
      </c>
      <c r="G544" s="16">
        <v>6000</v>
      </c>
      <c r="H544" s="52">
        <f t="shared" si="8"/>
        <v>1692.4800000000105</v>
      </c>
      <c r="I544" s="60">
        <v>1200</v>
      </c>
    </row>
    <row r="545" spans="1:12" x14ac:dyDescent="0.25">
      <c r="A545" s="68">
        <v>44804</v>
      </c>
      <c r="B545" t="s">
        <v>1844</v>
      </c>
      <c r="C545" t="s">
        <v>2136</v>
      </c>
      <c r="D545" t="s">
        <v>1845</v>
      </c>
      <c r="E545" s="15" t="s">
        <v>274</v>
      </c>
      <c r="F545" s="16">
        <v>2</v>
      </c>
      <c r="H545" s="52">
        <f t="shared" si="8"/>
        <v>1690.4800000000105</v>
      </c>
      <c r="I545" s="60">
        <v>6000.11</v>
      </c>
      <c r="L545" s="60" t="s">
        <v>44</v>
      </c>
    </row>
    <row r="546" spans="1:12" x14ac:dyDescent="0.25">
      <c r="A546" s="68">
        <v>44804</v>
      </c>
      <c r="B546" t="s">
        <v>1844</v>
      </c>
      <c r="C546" t="s">
        <v>2136</v>
      </c>
      <c r="D546" t="s">
        <v>2469</v>
      </c>
      <c r="E546" s="15" t="s">
        <v>274</v>
      </c>
      <c r="F546" s="59">
        <v>3</v>
      </c>
      <c r="H546" s="52">
        <f t="shared" si="8"/>
        <v>1687.4800000000105</v>
      </c>
      <c r="I546" s="60">
        <v>6000.11</v>
      </c>
      <c r="J546" t="s">
        <v>780</v>
      </c>
      <c r="K546">
        <v>0</v>
      </c>
      <c r="L546" s="60">
        <v>3</v>
      </c>
    </row>
    <row r="547" spans="1:12" x14ac:dyDescent="0.25">
      <c r="A547" s="68">
        <v>44805</v>
      </c>
      <c r="B547">
        <v>2915</v>
      </c>
      <c r="C547" t="s">
        <v>2465</v>
      </c>
      <c r="D547" t="s">
        <v>2140</v>
      </c>
      <c r="E547" s="15" t="s">
        <v>274</v>
      </c>
      <c r="F547" s="16">
        <v>1000</v>
      </c>
      <c r="H547" s="52">
        <f t="shared" si="8"/>
        <v>687.48000000001048</v>
      </c>
      <c r="I547" s="60">
        <v>6900.01</v>
      </c>
    </row>
    <row r="548" spans="1:12" x14ac:dyDescent="0.25">
      <c r="A548" s="68">
        <v>44805</v>
      </c>
      <c r="B548">
        <v>2916</v>
      </c>
      <c r="C548" t="s">
        <v>995</v>
      </c>
      <c r="D548" t="s">
        <v>2140</v>
      </c>
      <c r="E548" s="15" t="s">
        <v>274</v>
      </c>
      <c r="F548" s="16">
        <v>550</v>
      </c>
      <c r="H548" s="52">
        <f t="shared" si="8"/>
        <v>137.48000000001048</v>
      </c>
      <c r="I548" s="60">
        <v>6900.01</v>
      </c>
    </row>
    <row r="549" spans="1:12" x14ac:dyDescent="0.25">
      <c r="A549" s="68">
        <v>44805</v>
      </c>
      <c r="B549">
        <v>2917</v>
      </c>
      <c r="C549" t="s">
        <v>2130</v>
      </c>
      <c r="D549" t="s">
        <v>2140</v>
      </c>
      <c r="E549" s="15" t="s">
        <v>274</v>
      </c>
      <c r="F549" s="16">
        <v>500</v>
      </c>
      <c r="H549" s="52">
        <f t="shared" si="8"/>
        <v>-362.51999999998952</v>
      </c>
      <c r="I549" s="60">
        <v>6900.01</v>
      </c>
    </row>
    <row r="550" spans="1:12" x14ac:dyDescent="0.25">
      <c r="A550" s="68">
        <v>44805</v>
      </c>
      <c r="B550">
        <v>2918</v>
      </c>
      <c r="C550" t="s">
        <v>2132</v>
      </c>
      <c r="D550" t="s">
        <v>2140</v>
      </c>
      <c r="E550" s="15" t="s">
        <v>274</v>
      </c>
      <c r="F550" s="16">
        <v>150</v>
      </c>
      <c r="H550" s="52">
        <f t="shared" si="8"/>
        <v>-512.51999999998952</v>
      </c>
      <c r="I550" s="60">
        <v>6900.01</v>
      </c>
    </row>
    <row r="551" spans="1:12" x14ac:dyDescent="0.25">
      <c r="A551" s="68">
        <v>44805</v>
      </c>
      <c r="B551">
        <v>2919</v>
      </c>
      <c r="C551" t="s">
        <v>2329</v>
      </c>
      <c r="D551" t="s">
        <v>2140</v>
      </c>
      <c r="E551" s="15" t="s">
        <v>274</v>
      </c>
      <c r="F551" s="16">
        <v>150</v>
      </c>
      <c r="H551" s="52">
        <f t="shared" si="8"/>
        <v>-662.51999999998952</v>
      </c>
      <c r="I551" s="60">
        <v>6900.01</v>
      </c>
    </row>
    <row r="552" spans="1:12" x14ac:dyDescent="0.25">
      <c r="A552" s="68">
        <v>44805</v>
      </c>
      <c r="B552" t="s">
        <v>34</v>
      </c>
      <c r="C552" t="s">
        <v>2466</v>
      </c>
      <c r="D552" t="s">
        <v>451</v>
      </c>
      <c r="E552" s="15" t="s">
        <v>274</v>
      </c>
      <c r="G552" s="16">
        <v>150</v>
      </c>
      <c r="H552" s="52">
        <f t="shared" si="8"/>
        <v>-512.51999999998952</v>
      </c>
      <c r="I552" s="60">
        <v>4200.01</v>
      </c>
    </row>
    <row r="553" spans="1:12" x14ac:dyDescent="0.25">
      <c r="A553" s="68"/>
      <c r="D553" t="s">
        <v>359</v>
      </c>
      <c r="E553" s="15" t="s">
        <v>274</v>
      </c>
      <c r="G553" s="16">
        <v>300</v>
      </c>
      <c r="H553" s="52">
        <f t="shared" si="8"/>
        <v>-212.51999999998952</v>
      </c>
      <c r="I553" s="60">
        <v>4200.0200000000004</v>
      </c>
    </row>
    <row r="554" spans="1:12" x14ac:dyDescent="0.25">
      <c r="A554" s="68"/>
      <c r="C554" t="s">
        <v>149</v>
      </c>
      <c r="D554" t="s">
        <v>2467</v>
      </c>
      <c r="E554" s="15" t="s">
        <v>274</v>
      </c>
      <c r="G554" s="16">
        <v>7032.67</v>
      </c>
      <c r="H554" s="52">
        <f t="shared" si="8"/>
        <v>6820.1500000000106</v>
      </c>
      <c r="I554" s="60">
        <v>4900.07</v>
      </c>
    </row>
    <row r="555" spans="1:12" x14ac:dyDescent="0.25">
      <c r="A555" s="68">
        <v>44805</v>
      </c>
      <c r="B555">
        <v>2920</v>
      </c>
      <c r="C555" t="s">
        <v>2325</v>
      </c>
      <c r="D555" t="s">
        <v>2468</v>
      </c>
      <c r="E555" s="15" t="s">
        <v>274</v>
      </c>
      <c r="F555" s="16">
        <v>632.32000000000005</v>
      </c>
      <c r="H555" s="52">
        <f t="shared" si="8"/>
        <v>6187.8300000000108</v>
      </c>
      <c r="I555" s="60">
        <v>6700.06</v>
      </c>
    </row>
    <row r="556" spans="1:12" x14ac:dyDescent="0.25">
      <c r="A556" s="68">
        <v>44806</v>
      </c>
      <c r="B556">
        <v>2921</v>
      </c>
      <c r="C556" t="s">
        <v>2472</v>
      </c>
      <c r="D556" t="s">
        <v>2140</v>
      </c>
      <c r="E556" s="15" t="s">
        <v>274</v>
      </c>
      <c r="F556" s="16">
        <v>100</v>
      </c>
      <c r="H556" s="52">
        <f t="shared" si="8"/>
        <v>6087.8300000000108</v>
      </c>
      <c r="I556" s="60">
        <v>6900.01</v>
      </c>
    </row>
    <row r="557" spans="1:12" x14ac:dyDescent="0.25">
      <c r="A557" s="68">
        <v>44813</v>
      </c>
      <c r="B557">
        <v>2922</v>
      </c>
      <c r="C557" t="s">
        <v>797</v>
      </c>
      <c r="D557" t="s">
        <v>2473</v>
      </c>
      <c r="E557" s="15" t="s">
        <v>274</v>
      </c>
      <c r="F557" s="16">
        <v>950</v>
      </c>
      <c r="H557" s="52">
        <f t="shared" si="8"/>
        <v>5137.8300000000108</v>
      </c>
      <c r="I557" s="60">
        <v>7990.03</v>
      </c>
    </row>
    <row r="558" spans="1:12" x14ac:dyDescent="0.25">
      <c r="A558" s="68"/>
      <c r="D558" t="s">
        <v>2474</v>
      </c>
      <c r="E558" s="15" t="s">
        <v>274</v>
      </c>
      <c r="F558" s="16">
        <v>900</v>
      </c>
      <c r="H558" s="52">
        <f t="shared" si="8"/>
        <v>4237.8300000000108</v>
      </c>
      <c r="I558" s="60">
        <v>6000.01</v>
      </c>
    </row>
    <row r="559" spans="1:12" x14ac:dyDescent="0.25">
      <c r="A559" s="68"/>
      <c r="D559" t="s">
        <v>2475</v>
      </c>
      <c r="E559" s="15" t="s">
        <v>274</v>
      </c>
      <c r="F559" s="16">
        <v>20</v>
      </c>
      <c r="H559" s="52">
        <f t="shared" si="8"/>
        <v>4217.8300000000108</v>
      </c>
      <c r="I559" s="60">
        <v>7990.02</v>
      </c>
    </row>
    <row r="560" spans="1:12" x14ac:dyDescent="0.25">
      <c r="A560" s="68">
        <v>44813</v>
      </c>
      <c r="B560">
        <v>2923</v>
      </c>
      <c r="C560" t="s">
        <v>2476</v>
      </c>
      <c r="D560" t="s">
        <v>2477</v>
      </c>
      <c r="E560" s="15" t="s">
        <v>274</v>
      </c>
      <c r="F560" s="16">
        <v>150</v>
      </c>
      <c r="H560" s="52">
        <f t="shared" si="8"/>
        <v>4067.8300000000108</v>
      </c>
      <c r="I560" s="60">
        <v>6700.04</v>
      </c>
    </row>
    <row r="561" spans="1:9" x14ac:dyDescent="0.25">
      <c r="A561" s="68">
        <v>44813</v>
      </c>
      <c r="B561">
        <v>2924</v>
      </c>
      <c r="C561" t="s">
        <v>300</v>
      </c>
      <c r="D561" t="s">
        <v>2478</v>
      </c>
      <c r="E561" s="15" t="s">
        <v>274</v>
      </c>
      <c r="F561" s="16">
        <v>28.85</v>
      </c>
      <c r="H561" s="52">
        <f t="shared" si="8"/>
        <v>4038.9800000000109</v>
      </c>
      <c r="I561" s="60">
        <v>6000.04</v>
      </c>
    </row>
    <row r="562" spans="1:9" x14ac:dyDescent="0.25">
      <c r="A562" s="68">
        <v>44817</v>
      </c>
      <c r="B562" t="s">
        <v>34</v>
      </c>
      <c r="C562" t="s">
        <v>474</v>
      </c>
      <c r="D562" t="s">
        <v>451</v>
      </c>
      <c r="E562" s="15" t="s">
        <v>274</v>
      </c>
      <c r="G562" s="16">
        <v>150</v>
      </c>
      <c r="H562" s="52">
        <f t="shared" si="8"/>
        <v>4188.9800000000105</v>
      </c>
      <c r="I562" s="60">
        <v>4200.01</v>
      </c>
    </row>
    <row r="563" spans="1:9" x14ac:dyDescent="0.25">
      <c r="A563" s="68"/>
      <c r="C563" t="s">
        <v>2479</v>
      </c>
      <c r="D563" t="s">
        <v>2480</v>
      </c>
      <c r="E563" s="15" t="s">
        <v>274</v>
      </c>
      <c r="G563" s="16">
        <v>500</v>
      </c>
      <c r="H563" s="52">
        <f t="shared" si="8"/>
        <v>4688.9800000000105</v>
      </c>
      <c r="I563" s="60">
        <v>4500.01</v>
      </c>
    </row>
    <row r="564" spans="1:9" x14ac:dyDescent="0.25">
      <c r="A564" s="68">
        <v>44818</v>
      </c>
      <c r="B564" t="s">
        <v>121</v>
      </c>
      <c r="C564" t="s">
        <v>1940</v>
      </c>
      <c r="D564" t="s">
        <v>2029</v>
      </c>
      <c r="E564" s="15" t="s">
        <v>274</v>
      </c>
      <c r="G564" s="16">
        <v>15000</v>
      </c>
      <c r="H564" s="52">
        <f t="shared" si="8"/>
        <v>19688.98000000001</v>
      </c>
      <c r="I564" s="60">
        <v>1200</v>
      </c>
    </row>
    <row r="565" spans="1:9" x14ac:dyDescent="0.25">
      <c r="A565" s="68">
        <v>44818</v>
      </c>
      <c r="B565">
        <v>2925</v>
      </c>
      <c r="C565" t="s">
        <v>328</v>
      </c>
      <c r="D565" t="s">
        <v>2481</v>
      </c>
      <c r="E565" s="15" t="s">
        <v>274</v>
      </c>
      <c r="F565" s="16">
        <v>4381</v>
      </c>
      <c r="H565" s="52">
        <f t="shared" si="8"/>
        <v>15307.98000000001</v>
      </c>
      <c r="I565" s="60">
        <v>6000.18</v>
      </c>
    </row>
    <row r="566" spans="1:9" x14ac:dyDescent="0.25">
      <c r="A566" s="68"/>
      <c r="D566" t="s">
        <v>2482</v>
      </c>
      <c r="E566" s="15" t="s">
        <v>274</v>
      </c>
      <c r="F566" s="16">
        <v>174</v>
      </c>
      <c r="H566" s="52">
        <f t="shared" si="8"/>
        <v>15133.98000000001</v>
      </c>
      <c r="I566" s="60">
        <v>6900.01</v>
      </c>
    </row>
    <row r="567" spans="1:9" x14ac:dyDescent="0.25">
      <c r="A567" s="68"/>
      <c r="D567" t="s">
        <v>727</v>
      </c>
      <c r="E567" s="15" t="s">
        <v>274</v>
      </c>
      <c r="F567" s="16">
        <v>400</v>
      </c>
      <c r="H567" s="52">
        <f t="shared" si="8"/>
        <v>14733.98000000001</v>
      </c>
      <c r="I567" s="60">
        <v>6700.02</v>
      </c>
    </row>
    <row r="568" spans="1:9" x14ac:dyDescent="0.25">
      <c r="A568" s="68"/>
      <c r="D568" t="s">
        <v>2486</v>
      </c>
      <c r="E568" s="15" t="s">
        <v>274</v>
      </c>
      <c r="F568" s="16">
        <v>10588.32</v>
      </c>
      <c r="H568" s="52">
        <f t="shared" si="8"/>
        <v>4145.6600000000108</v>
      </c>
      <c r="I568" s="60">
        <v>6300.01</v>
      </c>
    </row>
    <row r="569" spans="1:9" x14ac:dyDescent="0.25">
      <c r="A569" s="68"/>
      <c r="C569" t="s">
        <v>2484</v>
      </c>
      <c r="D569" t="s">
        <v>2483</v>
      </c>
      <c r="E569" s="15" t="s">
        <v>274</v>
      </c>
      <c r="F569" s="16">
        <v>-15135</v>
      </c>
      <c r="H569" s="52">
        <f t="shared" si="8"/>
        <v>19280.660000000011</v>
      </c>
      <c r="I569" s="60">
        <v>4100.0200000000004</v>
      </c>
    </row>
    <row r="570" spans="1:9" x14ac:dyDescent="0.25">
      <c r="A570" s="68"/>
      <c r="D570" t="s">
        <v>2485</v>
      </c>
      <c r="E570" s="15" t="s">
        <v>274</v>
      </c>
      <c r="F570" s="16">
        <v>80.25</v>
      </c>
      <c r="H570" s="52">
        <f t="shared" si="8"/>
        <v>19200.410000000011</v>
      </c>
      <c r="I570" s="60">
        <v>7400.02</v>
      </c>
    </row>
    <row r="571" spans="1:9" x14ac:dyDescent="0.25">
      <c r="A571" s="68"/>
      <c r="D571" t="s">
        <v>2487</v>
      </c>
      <c r="E571" s="15" t="s">
        <v>274</v>
      </c>
      <c r="F571" s="16">
        <v>759.81</v>
      </c>
      <c r="H571" s="52">
        <f t="shared" si="8"/>
        <v>18440.600000000009</v>
      </c>
      <c r="I571" s="60">
        <v>6300.01</v>
      </c>
    </row>
    <row r="572" spans="1:9" x14ac:dyDescent="0.25">
      <c r="A572" s="68"/>
      <c r="D572" t="s">
        <v>2492</v>
      </c>
      <c r="E572" s="15" t="s">
        <v>274</v>
      </c>
      <c r="F572" s="16">
        <v>140</v>
      </c>
      <c r="H572" s="52">
        <f t="shared" si="8"/>
        <v>18300.600000000009</v>
      </c>
      <c r="I572" s="60">
        <v>6400.04</v>
      </c>
    </row>
    <row r="573" spans="1:9" x14ac:dyDescent="0.25">
      <c r="A573" s="68"/>
      <c r="D573" t="s">
        <v>2488</v>
      </c>
      <c r="E573" s="15" t="s">
        <v>274</v>
      </c>
      <c r="F573" s="16">
        <v>537.5</v>
      </c>
      <c r="H573" s="52">
        <f t="shared" si="8"/>
        <v>17763.100000000009</v>
      </c>
      <c r="I573" s="60">
        <v>6030.01</v>
      </c>
    </row>
    <row r="574" spans="1:9" x14ac:dyDescent="0.25">
      <c r="A574" s="68"/>
      <c r="C574" t="s">
        <v>2489</v>
      </c>
      <c r="D574" t="s">
        <v>2490</v>
      </c>
      <c r="E574" s="15" t="s">
        <v>274</v>
      </c>
      <c r="F574" s="16">
        <v>10198.51</v>
      </c>
      <c r="H574" s="52">
        <f t="shared" si="8"/>
        <v>7564.5900000000092</v>
      </c>
      <c r="I574" s="60">
        <v>6900.01</v>
      </c>
    </row>
    <row r="575" spans="1:9" x14ac:dyDescent="0.25">
      <c r="A575" s="68"/>
      <c r="D575" t="s">
        <v>2491</v>
      </c>
      <c r="E575" s="15" t="s">
        <v>274</v>
      </c>
      <c r="F575" s="16">
        <v>-4124.3900000000003</v>
      </c>
      <c r="H575" s="52">
        <f t="shared" si="8"/>
        <v>11688.98000000001</v>
      </c>
      <c r="I575" s="60">
        <v>6900.01</v>
      </c>
    </row>
    <row r="576" spans="1:9" x14ac:dyDescent="0.25">
      <c r="A576" s="68">
        <v>44825</v>
      </c>
      <c r="B576">
        <v>2926</v>
      </c>
      <c r="C576" t="s">
        <v>2424</v>
      </c>
      <c r="D576" t="s">
        <v>2212</v>
      </c>
      <c r="E576" s="15" t="s">
        <v>274</v>
      </c>
      <c r="F576" s="16">
        <v>23.6</v>
      </c>
      <c r="H576" s="52">
        <f t="shared" si="8"/>
        <v>11665.38000000001</v>
      </c>
      <c r="I576" s="60">
        <v>6000.14</v>
      </c>
    </row>
    <row r="577" spans="1:10" x14ac:dyDescent="0.25">
      <c r="A577" s="68">
        <v>44825</v>
      </c>
      <c r="B577">
        <v>2927</v>
      </c>
      <c r="C577" t="s">
        <v>94</v>
      </c>
      <c r="E577" s="15" t="s">
        <v>274</v>
      </c>
      <c r="H577" s="52">
        <f t="shared" si="8"/>
        <v>11665.38000000001</v>
      </c>
    </row>
    <row r="578" spans="1:10" x14ac:dyDescent="0.25">
      <c r="A578" s="68">
        <v>44825</v>
      </c>
      <c r="B578">
        <v>2928</v>
      </c>
      <c r="C578" t="s">
        <v>626</v>
      </c>
      <c r="D578" t="s">
        <v>2493</v>
      </c>
      <c r="E578" s="15" t="s">
        <v>274</v>
      </c>
      <c r="F578" s="16">
        <v>9713.8799999999992</v>
      </c>
      <c r="H578" s="52">
        <f t="shared" si="8"/>
        <v>1951.5000000000109</v>
      </c>
      <c r="I578" s="60">
        <v>6400.06</v>
      </c>
    </row>
    <row r="579" spans="1:10" x14ac:dyDescent="0.25">
      <c r="A579" s="68">
        <v>44825</v>
      </c>
      <c r="B579" t="s">
        <v>121</v>
      </c>
      <c r="C579" t="s">
        <v>1940</v>
      </c>
      <c r="D579" t="s">
        <v>1513</v>
      </c>
      <c r="E579" s="15" t="s">
        <v>274</v>
      </c>
      <c r="G579" s="16">
        <v>10000</v>
      </c>
      <c r="H579" s="52">
        <f t="shared" si="8"/>
        <v>11951.500000000011</v>
      </c>
      <c r="I579" s="60">
        <v>1200</v>
      </c>
    </row>
    <row r="580" spans="1:10" x14ac:dyDescent="0.25">
      <c r="A580" s="68">
        <v>44825</v>
      </c>
      <c r="B580">
        <v>2929</v>
      </c>
      <c r="C580" t="s">
        <v>69</v>
      </c>
      <c r="D580" t="s">
        <v>2494</v>
      </c>
      <c r="E580" s="15" t="s">
        <v>274</v>
      </c>
      <c r="F580" s="16">
        <v>8625</v>
      </c>
      <c r="H580" s="52">
        <f t="shared" si="8"/>
        <v>3326.5000000000109</v>
      </c>
      <c r="I580" s="60">
        <v>6000.18</v>
      </c>
    </row>
    <row r="581" spans="1:10" x14ac:dyDescent="0.25">
      <c r="A581" s="68" t="s">
        <v>2510</v>
      </c>
      <c r="B581">
        <v>2930</v>
      </c>
      <c r="C581" t="s">
        <v>11</v>
      </c>
      <c r="D581" t="s">
        <v>2446</v>
      </c>
      <c r="E581" s="15" t="s">
        <v>274</v>
      </c>
      <c r="F581" s="16">
        <v>18</v>
      </c>
      <c r="H581" s="52">
        <f t="shared" ref="H581:H626" si="9">SUM(H580-F581+G581)</f>
        <v>3308.5000000000109</v>
      </c>
      <c r="I581" s="60">
        <v>6700.01</v>
      </c>
    </row>
    <row r="582" spans="1:10" x14ac:dyDescent="0.25">
      <c r="A582" s="68"/>
      <c r="D582" t="s">
        <v>374</v>
      </c>
      <c r="E582" s="15" t="s">
        <v>274</v>
      </c>
      <c r="F582" s="16">
        <v>60</v>
      </c>
      <c r="H582" s="52">
        <f t="shared" si="9"/>
        <v>3248.5000000000109</v>
      </c>
      <c r="I582" s="60">
        <v>6000.17</v>
      </c>
    </row>
    <row r="583" spans="1:10" x14ac:dyDescent="0.25">
      <c r="A583" s="68"/>
      <c r="D583" t="s">
        <v>2495</v>
      </c>
      <c r="E583" s="15" t="s">
        <v>274</v>
      </c>
      <c r="F583" s="16">
        <v>75.989999999999995</v>
      </c>
      <c r="H583" s="52">
        <f t="shared" si="9"/>
        <v>3172.5100000000111</v>
      </c>
      <c r="I583" s="60">
        <v>6000.05</v>
      </c>
    </row>
    <row r="584" spans="1:10" x14ac:dyDescent="0.25">
      <c r="A584" s="68">
        <v>44825</v>
      </c>
      <c r="B584">
        <v>2931</v>
      </c>
      <c r="C584" t="s">
        <v>2106</v>
      </c>
      <c r="D584" t="s">
        <v>2496</v>
      </c>
      <c r="E584" s="15" t="s">
        <v>274</v>
      </c>
      <c r="F584" s="16">
        <v>1785</v>
      </c>
      <c r="H584" s="52">
        <f t="shared" si="9"/>
        <v>1387.5100000000111</v>
      </c>
      <c r="I584" s="60">
        <v>6900.01</v>
      </c>
    </row>
    <row r="585" spans="1:10" x14ac:dyDescent="0.25">
      <c r="A585" s="68">
        <v>44832</v>
      </c>
      <c r="B585">
        <v>2932</v>
      </c>
      <c r="C585" t="s">
        <v>9</v>
      </c>
      <c r="D585" t="s">
        <v>2497</v>
      </c>
      <c r="E585" s="15" t="s">
        <v>274</v>
      </c>
      <c r="F585" s="16">
        <v>1106.0999999999999</v>
      </c>
      <c r="H585" s="52">
        <f t="shared" si="9"/>
        <v>281.41000000001122</v>
      </c>
      <c r="I585" s="60">
        <v>7990.01</v>
      </c>
    </row>
    <row r="586" spans="1:10" x14ac:dyDescent="0.25">
      <c r="A586" s="68">
        <v>44833</v>
      </c>
      <c r="B586" t="s">
        <v>1844</v>
      </c>
      <c r="C586" t="s">
        <v>2136</v>
      </c>
      <c r="D586" t="s">
        <v>1845</v>
      </c>
      <c r="E586" s="15" t="s">
        <v>274</v>
      </c>
      <c r="F586" s="16">
        <v>2</v>
      </c>
      <c r="H586" s="52">
        <f t="shared" si="9"/>
        <v>279.41000000001122</v>
      </c>
      <c r="I586" s="60">
        <v>6000.14</v>
      </c>
      <c r="J586" t="s">
        <v>780</v>
      </c>
    </row>
    <row r="587" spans="1:10" x14ac:dyDescent="0.25">
      <c r="A587" s="68">
        <v>44839</v>
      </c>
      <c r="B587" t="s">
        <v>34</v>
      </c>
      <c r="C587" t="s">
        <v>2498</v>
      </c>
      <c r="D587" t="s">
        <v>449</v>
      </c>
      <c r="E587" s="15" t="s">
        <v>274</v>
      </c>
      <c r="G587" s="16">
        <v>800</v>
      </c>
      <c r="H587" s="52">
        <f t="shared" si="9"/>
        <v>1079.4100000000112</v>
      </c>
      <c r="I587" s="60">
        <v>4500.01</v>
      </c>
    </row>
    <row r="588" spans="1:10" x14ac:dyDescent="0.25">
      <c r="A588" s="68"/>
      <c r="C588" t="s">
        <v>2374</v>
      </c>
      <c r="D588" t="s">
        <v>2499</v>
      </c>
      <c r="E588" s="15" t="s">
        <v>274</v>
      </c>
      <c r="G588" s="16">
        <v>180</v>
      </c>
      <c r="H588" s="52">
        <f t="shared" si="9"/>
        <v>1259.4100000000112</v>
      </c>
      <c r="I588" s="60">
        <v>6000.03</v>
      </c>
    </row>
    <row r="589" spans="1:10" x14ac:dyDescent="0.25">
      <c r="A589" s="68">
        <v>44840</v>
      </c>
      <c r="B589">
        <v>2933</v>
      </c>
      <c r="C589" t="s">
        <v>2500</v>
      </c>
      <c r="D589" t="s">
        <v>2501</v>
      </c>
      <c r="E589" s="15" t="s">
        <v>274</v>
      </c>
      <c r="F589" s="16">
        <v>200.16</v>
      </c>
      <c r="H589" s="52">
        <f t="shared" si="9"/>
        <v>1059.2500000000111</v>
      </c>
      <c r="I589" s="60">
        <v>6500.03</v>
      </c>
    </row>
    <row r="590" spans="1:10" x14ac:dyDescent="0.25">
      <c r="A590" s="68">
        <v>44844</v>
      </c>
      <c r="B590">
        <v>2934</v>
      </c>
      <c r="C590" t="s">
        <v>2502</v>
      </c>
      <c r="D590" t="s">
        <v>2503</v>
      </c>
      <c r="E590" s="15" t="s">
        <v>274</v>
      </c>
      <c r="F590" s="16">
        <v>692</v>
      </c>
      <c r="H590" s="52">
        <f t="shared" si="9"/>
        <v>367.25000000001114</v>
      </c>
      <c r="I590" s="60">
        <v>6900.01</v>
      </c>
    </row>
    <row r="591" spans="1:10" x14ac:dyDescent="0.25">
      <c r="A591" s="68">
        <v>44844</v>
      </c>
      <c r="B591">
        <v>2935</v>
      </c>
      <c r="C591" t="s">
        <v>2504</v>
      </c>
      <c r="D591" t="s">
        <v>2505</v>
      </c>
      <c r="E591" s="15" t="s">
        <v>274</v>
      </c>
      <c r="F591" s="16">
        <v>60</v>
      </c>
      <c r="H591" s="52">
        <f t="shared" si="9"/>
        <v>307.25000000001114</v>
      </c>
      <c r="I591" s="60">
        <v>6900.01</v>
      </c>
    </row>
    <row r="592" spans="1:10" x14ac:dyDescent="0.25">
      <c r="A592" s="68">
        <v>44844</v>
      </c>
      <c r="B592">
        <v>2936</v>
      </c>
      <c r="C592" t="s">
        <v>2506</v>
      </c>
      <c r="D592" t="s">
        <v>2505</v>
      </c>
      <c r="E592" s="15" t="s">
        <v>274</v>
      </c>
      <c r="F592" s="16">
        <v>50</v>
      </c>
      <c r="H592" s="52">
        <f t="shared" si="9"/>
        <v>257.25000000001114</v>
      </c>
      <c r="I592" s="60">
        <v>6900.01</v>
      </c>
    </row>
    <row r="593" spans="1:11" x14ac:dyDescent="0.25">
      <c r="A593" s="68">
        <v>44844</v>
      </c>
      <c r="B593">
        <v>2937</v>
      </c>
      <c r="C593" t="s">
        <v>2507</v>
      </c>
      <c r="D593" t="s">
        <v>2505</v>
      </c>
      <c r="E593" s="15" t="s">
        <v>274</v>
      </c>
      <c r="F593" s="16">
        <v>30</v>
      </c>
      <c r="H593" s="52">
        <f t="shared" si="9"/>
        <v>227.25000000001114</v>
      </c>
      <c r="I593" s="60">
        <v>6900.01</v>
      </c>
    </row>
    <row r="594" spans="1:11" x14ac:dyDescent="0.25">
      <c r="A594" s="68">
        <v>44844</v>
      </c>
      <c r="B594">
        <v>3938</v>
      </c>
      <c r="C594" t="s">
        <v>2265</v>
      </c>
      <c r="D594" t="s">
        <v>2505</v>
      </c>
      <c r="E594" s="15" t="s">
        <v>274</v>
      </c>
      <c r="F594" s="16">
        <v>40</v>
      </c>
      <c r="H594" s="52">
        <f t="shared" si="9"/>
        <v>187.25000000001114</v>
      </c>
      <c r="I594" s="60">
        <v>6900.01</v>
      </c>
    </row>
    <row r="595" spans="1:11" x14ac:dyDescent="0.25">
      <c r="A595" s="68">
        <v>44844</v>
      </c>
      <c r="B595">
        <v>2939</v>
      </c>
      <c r="C595" t="s">
        <v>2508</v>
      </c>
      <c r="D595" t="s">
        <v>2505</v>
      </c>
      <c r="F595" s="16">
        <v>15</v>
      </c>
      <c r="H595" s="52">
        <f t="shared" si="9"/>
        <v>172.25000000001114</v>
      </c>
      <c r="I595" s="60">
        <v>6900.01</v>
      </c>
    </row>
    <row r="596" spans="1:11" x14ac:dyDescent="0.25">
      <c r="A596" s="68">
        <v>44844</v>
      </c>
      <c r="B596">
        <v>2940</v>
      </c>
      <c r="C596" t="s">
        <v>1979</v>
      </c>
      <c r="D596" t="s">
        <v>2505</v>
      </c>
      <c r="E596" s="15" t="s">
        <v>274</v>
      </c>
      <c r="F596" s="16">
        <v>70</v>
      </c>
      <c r="H596" s="52">
        <f t="shared" si="9"/>
        <v>102.25000000001114</v>
      </c>
      <c r="I596" s="60">
        <v>6900.01</v>
      </c>
    </row>
    <row r="597" spans="1:11" x14ac:dyDescent="0.25">
      <c r="A597" s="68">
        <v>44844</v>
      </c>
      <c r="B597">
        <v>2941</v>
      </c>
      <c r="C597" t="s">
        <v>2509</v>
      </c>
      <c r="D597" t="s">
        <v>2505</v>
      </c>
      <c r="E597" s="15" t="s">
        <v>274</v>
      </c>
      <c r="F597" s="16">
        <v>50</v>
      </c>
      <c r="H597" s="52">
        <f t="shared" si="9"/>
        <v>52.250000000011141</v>
      </c>
      <c r="I597" s="60">
        <v>6900.01</v>
      </c>
    </row>
    <row r="598" spans="1:11" x14ac:dyDescent="0.25">
      <c r="A598" s="68">
        <v>44846</v>
      </c>
      <c r="B598" t="s">
        <v>34</v>
      </c>
      <c r="C598" t="s">
        <v>2511</v>
      </c>
      <c r="D598" t="s">
        <v>451</v>
      </c>
      <c r="E598" s="15" t="s">
        <v>274</v>
      </c>
      <c r="G598" s="16">
        <v>3000</v>
      </c>
      <c r="H598" s="52">
        <f t="shared" si="9"/>
        <v>3052.2500000000109</v>
      </c>
      <c r="I598" s="60">
        <v>4200.01</v>
      </c>
    </row>
    <row r="599" spans="1:11" x14ac:dyDescent="0.25">
      <c r="A599" s="68">
        <v>44847</v>
      </c>
      <c r="B599">
        <v>2942</v>
      </c>
      <c r="C599" t="s">
        <v>2106</v>
      </c>
      <c r="D599" t="s">
        <v>2496</v>
      </c>
      <c r="E599" s="15" t="s">
        <v>274</v>
      </c>
      <c r="F599" s="16">
        <v>261</v>
      </c>
      <c r="H599" s="52">
        <f t="shared" si="9"/>
        <v>2791.2500000000109</v>
      </c>
      <c r="I599" s="60">
        <v>6900.01</v>
      </c>
    </row>
    <row r="600" spans="1:11" x14ac:dyDescent="0.25">
      <c r="A600" s="68">
        <v>44848</v>
      </c>
      <c r="B600">
        <v>2913</v>
      </c>
      <c r="C600" t="s">
        <v>94</v>
      </c>
      <c r="D600" t="s">
        <v>2512</v>
      </c>
      <c r="E600" s="15" t="s">
        <v>274</v>
      </c>
      <c r="F600" s="16">
        <v>-138</v>
      </c>
      <c r="H600" s="52">
        <f t="shared" si="9"/>
        <v>2929.2500000000109</v>
      </c>
      <c r="I600" s="60">
        <v>6900.01</v>
      </c>
    </row>
    <row r="601" spans="1:11" x14ac:dyDescent="0.25">
      <c r="A601" s="68">
        <v>44848</v>
      </c>
      <c r="B601">
        <v>2943</v>
      </c>
      <c r="C601" t="s">
        <v>94</v>
      </c>
      <c r="E601" s="15" t="s">
        <v>274</v>
      </c>
      <c r="H601" s="52">
        <f t="shared" si="9"/>
        <v>2929.2500000000109</v>
      </c>
    </row>
    <row r="602" spans="1:11" x14ac:dyDescent="0.25">
      <c r="A602" s="68">
        <v>44848</v>
      </c>
      <c r="B602">
        <v>2944</v>
      </c>
      <c r="C602" t="s">
        <v>94</v>
      </c>
      <c r="E602" s="15" t="s">
        <v>274</v>
      </c>
      <c r="H602" s="52">
        <f t="shared" si="9"/>
        <v>2929.2500000000109</v>
      </c>
    </row>
    <row r="603" spans="1:11" x14ac:dyDescent="0.25">
      <c r="A603" s="68">
        <v>44852</v>
      </c>
      <c r="B603">
        <v>2945</v>
      </c>
      <c r="C603" t="s">
        <v>1897</v>
      </c>
      <c r="D603" t="s">
        <v>2513</v>
      </c>
      <c r="E603" s="15" t="s">
        <v>274</v>
      </c>
      <c r="F603" s="16">
        <v>-16.190000000000001</v>
      </c>
      <c r="H603" s="52">
        <f t="shared" si="9"/>
        <v>2945.440000000011</v>
      </c>
      <c r="I603" s="60">
        <v>6000.05</v>
      </c>
    </row>
    <row r="604" spans="1:11" x14ac:dyDescent="0.25">
      <c r="A604" s="68"/>
      <c r="D604" t="s">
        <v>2514</v>
      </c>
      <c r="E604" s="15" t="s">
        <v>274</v>
      </c>
      <c r="F604" s="16">
        <v>250</v>
      </c>
      <c r="H604" s="52">
        <f t="shared" si="9"/>
        <v>2695.440000000011</v>
      </c>
      <c r="I604" s="60">
        <v>6900.01</v>
      </c>
    </row>
    <row r="605" spans="1:11" x14ac:dyDescent="0.25">
      <c r="A605" s="68"/>
      <c r="D605" t="s">
        <v>2231</v>
      </c>
      <c r="E605" s="15" t="s">
        <v>274</v>
      </c>
      <c r="F605" s="16">
        <v>75</v>
      </c>
      <c r="H605" s="52">
        <f t="shared" si="9"/>
        <v>2620.440000000011</v>
      </c>
      <c r="I605" s="60">
        <v>6900.01</v>
      </c>
    </row>
    <row r="606" spans="1:11" x14ac:dyDescent="0.25">
      <c r="A606" s="68"/>
      <c r="D606" t="s">
        <v>2515</v>
      </c>
      <c r="E606" s="15" t="s">
        <v>274</v>
      </c>
      <c r="F606" s="16">
        <v>50</v>
      </c>
      <c r="H606" s="52">
        <f t="shared" si="9"/>
        <v>2570.440000000011</v>
      </c>
      <c r="I606" s="60">
        <v>6900.01</v>
      </c>
    </row>
    <row r="607" spans="1:11" x14ac:dyDescent="0.25">
      <c r="A607" s="68"/>
      <c r="D607" t="s">
        <v>2516</v>
      </c>
      <c r="E607" s="15" t="s">
        <v>274</v>
      </c>
      <c r="F607" s="16">
        <v>38.659999999999997</v>
      </c>
      <c r="H607" s="52">
        <f t="shared" si="9"/>
        <v>2531.7800000000111</v>
      </c>
      <c r="I607" s="60">
        <v>6000.07</v>
      </c>
    </row>
    <row r="608" spans="1:11" x14ac:dyDescent="0.25">
      <c r="A608" s="68">
        <v>44856</v>
      </c>
      <c r="B608">
        <v>2935</v>
      </c>
      <c r="C608" t="s">
        <v>94</v>
      </c>
      <c r="D608" t="s">
        <v>2517</v>
      </c>
      <c r="E608" s="15" t="s">
        <v>274</v>
      </c>
      <c r="F608" s="16">
        <v>-60</v>
      </c>
      <c r="H608" s="52">
        <f t="shared" si="9"/>
        <v>2591.7800000000111</v>
      </c>
      <c r="I608" s="60">
        <v>6900.01</v>
      </c>
      <c r="K608" s="16"/>
    </row>
    <row r="609" spans="1:10" x14ac:dyDescent="0.25">
      <c r="A609" s="68">
        <v>44860</v>
      </c>
      <c r="B609" t="s">
        <v>34</v>
      </c>
      <c r="C609" t="s">
        <v>1655</v>
      </c>
      <c r="D609" t="s">
        <v>888</v>
      </c>
      <c r="E609" s="15" t="s">
        <v>274</v>
      </c>
      <c r="G609" s="16">
        <v>1500</v>
      </c>
      <c r="H609" s="52">
        <f t="shared" si="9"/>
        <v>4091.7800000000111</v>
      </c>
      <c r="I609" s="60">
        <v>4900.1000000000004</v>
      </c>
    </row>
    <row r="610" spans="1:10" x14ac:dyDescent="0.25">
      <c r="A610" s="68">
        <v>44860</v>
      </c>
      <c r="B610" t="s">
        <v>121</v>
      </c>
      <c r="C610" t="s">
        <v>2464</v>
      </c>
      <c r="D610" t="s">
        <v>2029</v>
      </c>
      <c r="E610" s="15" t="s">
        <v>274</v>
      </c>
      <c r="G610" s="16">
        <v>5000</v>
      </c>
      <c r="H610" s="52">
        <f t="shared" si="9"/>
        <v>9091.7800000000116</v>
      </c>
      <c r="I610" s="60">
        <v>1200</v>
      </c>
    </row>
    <row r="611" spans="1:10" x14ac:dyDescent="0.25">
      <c r="A611" s="68">
        <v>44860</v>
      </c>
      <c r="B611" t="s">
        <v>121</v>
      </c>
      <c r="C611" t="s">
        <v>1940</v>
      </c>
      <c r="D611" t="s">
        <v>2029</v>
      </c>
      <c r="E611" s="15" t="s">
        <v>274</v>
      </c>
      <c r="G611" s="16">
        <v>3500</v>
      </c>
      <c r="H611" s="52">
        <f t="shared" si="9"/>
        <v>12591.780000000012</v>
      </c>
      <c r="I611" s="60">
        <v>1200</v>
      </c>
    </row>
    <row r="612" spans="1:10" x14ac:dyDescent="0.25">
      <c r="A612" s="68">
        <v>44861</v>
      </c>
      <c r="B612" t="s">
        <v>16</v>
      </c>
      <c r="C612" t="s">
        <v>1816</v>
      </c>
      <c r="D612" t="s">
        <v>2518</v>
      </c>
      <c r="E612" s="15" t="s">
        <v>274</v>
      </c>
      <c r="F612" s="16">
        <v>10989.76</v>
      </c>
      <c r="H612" s="52">
        <f t="shared" si="9"/>
        <v>1602.0200000000114</v>
      </c>
      <c r="I612" s="60">
        <v>7990.03</v>
      </c>
    </row>
    <row r="613" spans="1:10" x14ac:dyDescent="0.25">
      <c r="A613" s="68">
        <v>44861</v>
      </c>
      <c r="B613" t="s">
        <v>16</v>
      </c>
      <c r="C613" t="s">
        <v>1335</v>
      </c>
      <c r="D613" t="s">
        <v>1472</v>
      </c>
      <c r="E613" s="15" t="s">
        <v>274</v>
      </c>
      <c r="F613" s="16">
        <v>1149.25</v>
      </c>
      <c r="H613" s="52">
        <f t="shared" si="9"/>
        <v>452.77000000001135</v>
      </c>
      <c r="I613" s="60">
        <v>7900.05</v>
      </c>
    </row>
    <row r="614" spans="1:10" x14ac:dyDescent="0.25">
      <c r="A614" s="68">
        <v>44862</v>
      </c>
      <c r="B614" t="s">
        <v>1844</v>
      </c>
      <c r="C614" t="s">
        <v>2136</v>
      </c>
      <c r="D614" t="s">
        <v>1845</v>
      </c>
      <c r="E614" s="15" t="s">
        <v>274</v>
      </c>
      <c r="F614" s="16">
        <v>2</v>
      </c>
      <c r="H614" s="52">
        <f t="shared" si="9"/>
        <v>450.77000000001135</v>
      </c>
      <c r="I614" s="60">
        <v>6000.11</v>
      </c>
    </row>
    <row r="615" spans="1:10" x14ac:dyDescent="0.25">
      <c r="A615" s="68">
        <v>44862</v>
      </c>
      <c r="B615" t="s">
        <v>34</v>
      </c>
      <c r="C615" t="s">
        <v>328</v>
      </c>
      <c r="D615" t="s">
        <v>2519</v>
      </c>
      <c r="E615" s="15" t="s">
        <v>274</v>
      </c>
      <c r="G615" s="16">
        <v>569.47</v>
      </c>
      <c r="H615" s="52">
        <f t="shared" si="9"/>
        <v>1020.2400000000114</v>
      </c>
      <c r="I615" s="60">
        <v>6900.01</v>
      </c>
    </row>
    <row r="616" spans="1:10" x14ac:dyDescent="0.25">
      <c r="A616" s="68">
        <v>44862</v>
      </c>
      <c r="B616">
        <v>2946</v>
      </c>
      <c r="C616" t="s">
        <v>300</v>
      </c>
      <c r="D616" t="s">
        <v>2520</v>
      </c>
      <c r="E616" s="15" t="s">
        <v>274</v>
      </c>
      <c r="F616" s="16">
        <v>91.11</v>
      </c>
      <c r="H616" s="52">
        <f t="shared" si="9"/>
        <v>929.13000000001136</v>
      </c>
      <c r="I616" s="60">
        <v>6000.04</v>
      </c>
    </row>
    <row r="617" spans="1:10" x14ac:dyDescent="0.25">
      <c r="A617" s="68">
        <v>44862</v>
      </c>
      <c r="B617">
        <v>2947</v>
      </c>
      <c r="C617" t="s">
        <v>149</v>
      </c>
      <c r="D617" t="s">
        <v>2521</v>
      </c>
      <c r="E617" s="15" t="s">
        <v>274</v>
      </c>
      <c r="F617" s="16">
        <v>350</v>
      </c>
      <c r="H617" s="52">
        <f t="shared" si="9"/>
        <v>579.13000000001136</v>
      </c>
      <c r="I617" s="60">
        <v>6000.14</v>
      </c>
      <c r="J617" t="s">
        <v>780</v>
      </c>
    </row>
    <row r="618" spans="1:10" x14ac:dyDescent="0.25">
      <c r="A618" s="68">
        <v>44872</v>
      </c>
      <c r="B618" t="s">
        <v>34</v>
      </c>
      <c r="C618" t="s">
        <v>9</v>
      </c>
      <c r="D618" t="s">
        <v>2522</v>
      </c>
      <c r="E618" s="15" t="s">
        <v>274</v>
      </c>
      <c r="G618" s="16">
        <v>538.88</v>
      </c>
      <c r="H618" s="52">
        <f t="shared" si="9"/>
        <v>1118.0100000000114</v>
      </c>
      <c r="I618" s="60">
        <v>7990.01</v>
      </c>
    </row>
    <row r="619" spans="1:10" x14ac:dyDescent="0.25">
      <c r="A619" s="68">
        <v>44881</v>
      </c>
      <c r="B619">
        <v>2948</v>
      </c>
      <c r="C619" t="s">
        <v>11</v>
      </c>
      <c r="D619" t="s">
        <v>2523</v>
      </c>
      <c r="E619" s="15" t="s">
        <v>274</v>
      </c>
      <c r="F619" s="16">
        <v>350</v>
      </c>
      <c r="H619" s="52">
        <f t="shared" si="9"/>
        <v>768.01000000001136</v>
      </c>
      <c r="I619" s="60">
        <v>6900.01</v>
      </c>
    </row>
    <row r="620" spans="1:10" x14ac:dyDescent="0.25">
      <c r="A620" s="68">
        <v>44894</v>
      </c>
      <c r="B620" t="s">
        <v>1844</v>
      </c>
      <c r="C620" t="s">
        <v>2136</v>
      </c>
      <c r="D620" t="s">
        <v>1845</v>
      </c>
      <c r="E620" s="15" t="s">
        <v>274</v>
      </c>
      <c r="F620" s="16">
        <v>2</v>
      </c>
      <c r="H620" s="52">
        <f t="shared" si="9"/>
        <v>766.01000000001136</v>
      </c>
      <c r="I620" s="60">
        <v>6000.11</v>
      </c>
      <c r="J620" t="s">
        <v>780</v>
      </c>
    </row>
    <row r="621" spans="1:10" x14ac:dyDescent="0.25">
      <c r="A621" s="68">
        <v>44896</v>
      </c>
      <c r="B621">
        <v>2949</v>
      </c>
      <c r="C621" t="s">
        <v>300</v>
      </c>
      <c r="D621" t="s">
        <v>2524</v>
      </c>
      <c r="E621" s="15" t="s">
        <v>274</v>
      </c>
      <c r="F621" s="16">
        <v>95.61</v>
      </c>
      <c r="H621" s="52">
        <f t="shared" si="9"/>
        <v>670.40000000001135</v>
      </c>
      <c r="I621" s="60">
        <v>6000.04</v>
      </c>
    </row>
    <row r="622" spans="1:10" x14ac:dyDescent="0.25">
      <c r="A622" s="68">
        <v>44901</v>
      </c>
      <c r="B622" t="s">
        <v>34</v>
      </c>
      <c r="C622" t="s">
        <v>149</v>
      </c>
      <c r="D622" t="s">
        <v>2525</v>
      </c>
      <c r="E622" s="15" t="s">
        <v>274</v>
      </c>
      <c r="G622" s="16">
        <v>25000</v>
      </c>
      <c r="H622" s="52">
        <f t="shared" si="9"/>
        <v>25670.400000000012</v>
      </c>
      <c r="I622" s="60">
        <v>4300.0200000000004</v>
      </c>
    </row>
    <row r="623" spans="1:10" x14ac:dyDescent="0.25">
      <c r="A623" s="68" t="s">
        <v>2529</v>
      </c>
      <c r="B623" t="s">
        <v>16</v>
      </c>
      <c r="C623" t="s">
        <v>577</v>
      </c>
      <c r="D623" t="s">
        <v>349</v>
      </c>
      <c r="E623" s="15" t="s">
        <v>274</v>
      </c>
      <c r="F623" s="16">
        <v>32.9</v>
      </c>
      <c r="H623" s="52">
        <f t="shared" si="9"/>
        <v>25637.500000000011</v>
      </c>
      <c r="I623" s="60">
        <v>6000.05</v>
      </c>
    </row>
    <row r="624" spans="1:10" x14ac:dyDescent="0.25">
      <c r="A624" s="68">
        <v>44916</v>
      </c>
      <c r="B624" t="s">
        <v>2526</v>
      </c>
      <c r="C624" t="s">
        <v>97</v>
      </c>
      <c r="D624" t="s">
        <v>2527</v>
      </c>
      <c r="E624" s="15" t="s">
        <v>274</v>
      </c>
      <c r="F624" s="16">
        <v>1500</v>
      </c>
      <c r="H624" s="52">
        <f t="shared" si="9"/>
        <v>24137.500000000011</v>
      </c>
      <c r="I624" s="60">
        <v>7300.07</v>
      </c>
    </row>
    <row r="625" spans="1:9" x14ac:dyDescent="0.25">
      <c r="A625" s="68">
        <v>45281</v>
      </c>
      <c r="B625" t="s">
        <v>2528</v>
      </c>
      <c r="C625" t="s">
        <v>14</v>
      </c>
      <c r="D625" t="s">
        <v>670</v>
      </c>
      <c r="E625" s="15" t="s">
        <v>274</v>
      </c>
      <c r="F625" s="16">
        <v>2100</v>
      </c>
      <c r="H625" s="52">
        <f t="shared" si="9"/>
        <v>22037.500000000011</v>
      </c>
      <c r="I625" s="60">
        <v>7300.07</v>
      </c>
    </row>
    <row r="626" spans="1:9" x14ac:dyDescent="0.25">
      <c r="A626" s="68">
        <v>44924</v>
      </c>
      <c r="B626" t="s">
        <v>1844</v>
      </c>
      <c r="C626" t="s">
        <v>2136</v>
      </c>
      <c r="D626" t="s">
        <v>1845</v>
      </c>
      <c r="E626" s="15" t="s">
        <v>274</v>
      </c>
      <c r="F626" s="16">
        <v>2</v>
      </c>
      <c r="H626" s="52">
        <f t="shared" si="9"/>
        <v>22035.500000000011</v>
      </c>
      <c r="I626" s="60">
        <v>6000.11</v>
      </c>
    </row>
    <row r="627" spans="1:9" x14ac:dyDescent="0.25">
      <c r="A627" s="68"/>
      <c r="H627" s="52"/>
    </row>
    <row r="628" spans="1:9" x14ac:dyDescent="0.25">
      <c r="A628" s="68"/>
      <c r="H628" s="52"/>
    </row>
    <row r="629" spans="1:9" x14ac:dyDescent="0.25">
      <c r="A629" s="68"/>
      <c r="H629" s="52"/>
    </row>
    <row r="630" spans="1:9" x14ac:dyDescent="0.25">
      <c r="A630" s="68"/>
      <c r="H630" s="52"/>
    </row>
    <row r="633" spans="1:9" x14ac:dyDescent="0.25">
      <c r="D633" t="s">
        <v>1819</v>
      </c>
      <c r="F633" s="60"/>
      <c r="G633" s="60"/>
      <c r="H633"/>
    </row>
    <row r="634" spans="1:9" x14ac:dyDescent="0.25">
      <c r="D634" t="s">
        <v>1820</v>
      </c>
      <c r="F634" s="60"/>
      <c r="G634" s="60"/>
      <c r="H634" s="1">
        <v>768.01</v>
      </c>
    </row>
    <row r="635" spans="1:9" x14ac:dyDescent="0.25">
      <c r="D635" t="s">
        <v>1821</v>
      </c>
      <c r="F635" s="60"/>
      <c r="G635" s="60"/>
      <c r="H635" s="16">
        <v>378.68</v>
      </c>
    </row>
    <row r="636" spans="1:9" x14ac:dyDescent="0.25">
      <c r="D636" t="s">
        <v>1822</v>
      </c>
      <c r="F636" s="60"/>
      <c r="G636" s="60"/>
      <c r="H636" s="16">
        <v>353.19</v>
      </c>
    </row>
    <row r="637" spans="1:9" x14ac:dyDescent="0.25">
      <c r="D637" t="s">
        <v>1851</v>
      </c>
      <c r="F637" s="60"/>
      <c r="G637" s="60"/>
      <c r="H637" s="19" t="s">
        <v>2237</v>
      </c>
    </row>
    <row r="638" spans="1:9" x14ac:dyDescent="0.25">
      <c r="F638" s="60"/>
      <c r="G638" s="60"/>
      <c r="H638" s="1"/>
    </row>
    <row r="639" spans="1:9" x14ac:dyDescent="0.25">
      <c r="F639" s="60"/>
      <c r="G639" s="60"/>
      <c r="H639" s="1">
        <f>SUM(H634:H637)</f>
        <v>1499.88</v>
      </c>
    </row>
  </sheetData>
  <autoFilter ref="E1:E639" xr:uid="{31182ECB-88BD-466A-8510-B08C1DD2B4E3}"/>
  <pageMargins left="0.7" right="0.7" top="0.75" bottom="0.75" header="0.3" footer="0.3"/>
  <pageSetup scale="64" fitToHeight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7782-1E60-4933-873B-72C70E8943EB}">
  <sheetPr>
    <pageSetUpPr fitToPage="1"/>
  </sheetPr>
  <dimension ref="A1:M590"/>
  <sheetViews>
    <sheetView zoomScale="120" zoomScaleNormal="120" workbookViewId="0">
      <selection activeCell="J215" activeCellId="2" sqref="E4:E578 J168 J215"/>
    </sheetView>
  </sheetViews>
  <sheetFormatPr defaultRowHeight="15" x14ac:dyDescent="0.25"/>
  <cols>
    <col min="1" max="1" width="11.7109375" customWidth="1"/>
    <col min="2" max="2" width="12.28515625" bestFit="1" customWidth="1"/>
    <col min="3" max="3" width="31.42578125" customWidth="1"/>
    <col min="4" max="4" width="41.42578125" bestFit="1" customWidth="1"/>
    <col min="5" max="5" width="9.140625" style="13" bestFit="1" customWidth="1"/>
    <col min="6" max="6" width="13" style="60" bestFit="1" customWidth="1"/>
    <col min="7" max="7" width="13.42578125" style="60" bestFit="1" customWidth="1"/>
    <col min="8" max="8" width="13" bestFit="1" customWidth="1"/>
    <col min="9" max="9" width="10.28515625" customWidth="1"/>
    <col min="10" max="10" width="11.28515625" bestFit="1" customWidth="1"/>
  </cols>
  <sheetData>
    <row r="1" spans="1:10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106" t="s">
        <v>273</v>
      </c>
      <c r="F1" s="37" t="s">
        <v>5</v>
      </c>
      <c r="G1" s="37" t="s">
        <v>6</v>
      </c>
      <c r="H1" s="38" t="s">
        <v>7</v>
      </c>
      <c r="I1" s="64" t="s">
        <v>2</v>
      </c>
      <c r="J1" s="37" t="s">
        <v>341</v>
      </c>
    </row>
    <row r="2" spans="1:10" x14ac:dyDescent="0.25">
      <c r="I2" s="60"/>
    </row>
    <row r="3" spans="1:10" ht="15.75" x14ac:dyDescent="0.25">
      <c r="D3" s="4" t="s">
        <v>1891</v>
      </c>
      <c r="H3" s="63">
        <v>24667.91</v>
      </c>
      <c r="I3" s="60"/>
    </row>
    <row r="4" spans="1:10" x14ac:dyDescent="0.25">
      <c r="A4" s="27">
        <v>44207</v>
      </c>
      <c r="B4" t="s">
        <v>34</v>
      </c>
      <c r="C4" t="s">
        <v>63</v>
      </c>
      <c r="D4" t="s">
        <v>1890</v>
      </c>
      <c r="E4" s="13" t="s">
        <v>274</v>
      </c>
      <c r="G4" s="60">
        <v>100</v>
      </c>
      <c r="H4" s="52">
        <f t="shared" ref="H4:H7" si="0">SUM(H3-F4+G4)</f>
        <v>24767.91</v>
      </c>
      <c r="I4" s="60">
        <v>4900.01</v>
      </c>
    </row>
    <row r="5" spans="1:10" x14ac:dyDescent="0.25">
      <c r="A5" s="27">
        <v>44208</v>
      </c>
      <c r="B5">
        <v>2418</v>
      </c>
      <c r="C5" t="s">
        <v>374</v>
      </c>
      <c r="D5" t="s">
        <v>1892</v>
      </c>
      <c r="E5" s="13" t="s">
        <v>274</v>
      </c>
      <c r="F5" s="60">
        <v>148</v>
      </c>
      <c r="H5" s="52">
        <f t="shared" si="0"/>
        <v>24619.91</v>
      </c>
      <c r="I5" s="60">
        <v>6000.17</v>
      </c>
    </row>
    <row r="6" spans="1:10" x14ac:dyDescent="0.25">
      <c r="A6" s="27">
        <v>44224</v>
      </c>
      <c r="B6" t="s">
        <v>1844</v>
      </c>
      <c r="C6" t="s">
        <v>1900</v>
      </c>
      <c r="D6" t="s">
        <v>1845</v>
      </c>
      <c r="E6" s="13" t="s">
        <v>274</v>
      </c>
      <c r="F6" s="60">
        <v>2</v>
      </c>
      <c r="H6" s="52">
        <f t="shared" si="0"/>
        <v>24617.91</v>
      </c>
      <c r="I6" s="60">
        <v>6000.11</v>
      </c>
    </row>
    <row r="7" spans="1:10" x14ac:dyDescent="0.25">
      <c r="A7" s="27">
        <v>44237</v>
      </c>
      <c r="B7">
        <v>2417</v>
      </c>
      <c r="C7" t="s">
        <v>1894</v>
      </c>
      <c r="D7" t="s">
        <v>1893</v>
      </c>
      <c r="E7" s="13" t="s">
        <v>274</v>
      </c>
      <c r="G7" s="60">
        <v>4626</v>
      </c>
      <c r="H7" s="52">
        <f t="shared" si="0"/>
        <v>29243.91</v>
      </c>
      <c r="I7" s="60">
        <v>6700.04</v>
      </c>
      <c r="J7" t="s">
        <v>780</v>
      </c>
    </row>
    <row r="8" spans="1:10" x14ac:dyDescent="0.25">
      <c r="A8" s="27">
        <v>44237</v>
      </c>
      <c r="B8">
        <v>2419</v>
      </c>
      <c r="C8" t="s">
        <v>1895</v>
      </c>
      <c r="D8" t="s">
        <v>18</v>
      </c>
      <c r="E8" s="13" t="s">
        <v>274</v>
      </c>
      <c r="F8" s="60">
        <v>90</v>
      </c>
      <c r="H8" s="52">
        <f>SUM(H7-F8+G8)</f>
        <v>29153.91</v>
      </c>
      <c r="I8">
        <v>6000.04</v>
      </c>
    </row>
    <row r="9" spans="1:10" x14ac:dyDescent="0.25">
      <c r="A9" s="27">
        <v>44245</v>
      </c>
      <c r="B9">
        <v>2420</v>
      </c>
      <c r="C9" t="s">
        <v>1897</v>
      </c>
      <c r="D9" t="s">
        <v>1898</v>
      </c>
      <c r="E9" s="13" t="s">
        <v>274</v>
      </c>
      <c r="F9" s="60">
        <v>102.61</v>
      </c>
      <c r="H9" s="16">
        <f>SUM(H8-F9+G9)</f>
        <v>29051.3</v>
      </c>
      <c r="I9" s="60">
        <v>6700.04</v>
      </c>
    </row>
    <row r="10" spans="1:10" x14ac:dyDescent="0.25">
      <c r="A10" s="27">
        <v>44253</v>
      </c>
      <c r="B10" t="s">
        <v>1844</v>
      </c>
      <c r="C10" t="s">
        <v>1900</v>
      </c>
      <c r="D10" t="s">
        <v>1899</v>
      </c>
      <c r="E10" s="13" t="s">
        <v>274</v>
      </c>
      <c r="F10" s="60">
        <v>2</v>
      </c>
      <c r="H10" s="16">
        <f>SUM(H9-F10+G10)</f>
        <v>29049.3</v>
      </c>
      <c r="I10" s="60">
        <v>6000.11</v>
      </c>
      <c r="J10" t="s">
        <v>780</v>
      </c>
    </row>
    <row r="11" spans="1:10" x14ac:dyDescent="0.25">
      <c r="A11" s="27">
        <v>44264</v>
      </c>
      <c r="B11">
        <v>2421</v>
      </c>
      <c r="C11" t="s">
        <v>1738</v>
      </c>
      <c r="D11" t="s">
        <v>1901</v>
      </c>
      <c r="E11" s="13" t="s">
        <v>274</v>
      </c>
      <c r="F11" s="60">
        <v>300</v>
      </c>
      <c r="H11" s="16">
        <f t="shared" ref="H11:H74" si="1">SUM(H10-F11+G11)</f>
        <v>28749.3</v>
      </c>
      <c r="I11" s="60">
        <v>6700.06</v>
      </c>
    </row>
    <row r="12" spans="1:10" x14ac:dyDescent="0.25">
      <c r="A12" s="27">
        <v>44267</v>
      </c>
      <c r="B12" t="s">
        <v>34</v>
      </c>
      <c r="C12" t="s">
        <v>1902</v>
      </c>
      <c r="D12" t="s">
        <v>359</v>
      </c>
      <c r="E12" s="13" t="s">
        <v>274</v>
      </c>
      <c r="G12" s="60">
        <v>175</v>
      </c>
      <c r="H12" s="16">
        <f t="shared" si="1"/>
        <v>28924.3</v>
      </c>
      <c r="I12" s="60">
        <v>4200.0200000000004</v>
      </c>
    </row>
    <row r="13" spans="1:10" x14ac:dyDescent="0.25">
      <c r="A13" s="27"/>
      <c r="C13" t="s">
        <v>1903</v>
      </c>
      <c r="D13" t="s">
        <v>449</v>
      </c>
      <c r="E13" s="13" t="s">
        <v>274</v>
      </c>
      <c r="G13" s="60">
        <v>750</v>
      </c>
      <c r="H13" s="16">
        <f t="shared" si="1"/>
        <v>29674.3</v>
      </c>
      <c r="I13" s="60">
        <v>4500.01</v>
      </c>
    </row>
    <row r="14" spans="1:10" x14ac:dyDescent="0.25">
      <c r="A14" s="27">
        <v>44362</v>
      </c>
      <c r="B14" t="s">
        <v>34</v>
      </c>
      <c r="C14" t="s">
        <v>1904</v>
      </c>
      <c r="D14" t="s">
        <v>1541</v>
      </c>
      <c r="E14" s="13" t="s">
        <v>274</v>
      </c>
      <c r="G14" s="60">
        <v>375</v>
      </c>
      <c r="H14" s="16">
        <f t="shared" si="1"/>
        <v>30049.3</v>
      </c>
      <c r="I14" s="60">
        <v>4500.01</v>
      </c>
    </row>
    <row r="15" spans="1:10" x14ac:dyDescent="0.25">
      <c r="A15" s="27"/>
      <c r="C15" t="s">
        <v>833</v>
      </c>
      <c r="D15" t="s">
        <v>359</v>
      </c>
      <c r="E15" s="13" t="s">
        <v>274</v>
      </c>
      <c r="G15" s="60">
        <v>175</v>
      </c>
      <c r="H15" s="16">
        <f t="shared" si="1"/>
        <v>30224.3</v>
      </c>
      <c r="I15" s="60">
        <v>4200.0200000000004</v>
      </c>
    </row>
    <row r="16" spans="1:10" x14ac:dyDescent="0.25">
      <c r="A16" s="27">
        <v>44272</v>
      </c>
      <c r="B16">
        <v>2422</v>
      </c>
      <c r="C16" t="s">
        <v>1857</v>
      </c>
      <c r="D16" t="s">
        <v>1905</v>
      </c>
      <c r="E16" s="13" t="s">
        <v>274</v>
      </c>
      <c r="F16" s="60">
        <v>874.38</v>
      </c>
      <c r="H16" s="16">
        <f t="shared" si="1"/>
        <v>29349.919999999998</v>
      </c>
      <c r="I16" s="60">
        <v>6010.03</v>
      </c>
    </row>
    <row r="17" spans="1:10" x14ac:dyDescent="0.25">
      <c r="A17" s="27">
        <v>44272</v>
      </c>
      <c r="B17">
        <v>2423</v>
      </c>
      <c r="C17" t="s">
        <v>1906</v>
      </c>
      <c r="D17" t="s">
        <v>1609</v>
      </c>
      <c r="E17" s="13" t="s">
        <v>274</v>
      </c>
      <c r="F17" s="60">
        <v>50</v>
      </c>
      <c r="H17" s="16">
        <f t="shared" si="1"/>
        <v>29299.919999999998</v>
      </c>
      <c r="I17" s="60">
        <v>6900.01</v>
      </c>
    </row>
    <row r="18" spans="1:10" x14ac:dyDescent="0.25">
      <c r="A18" s="27">
        <v>44277</v>
      </c>
      <c r="B18">
        <v>2424</v>
      </c>
      <c r="C18" t="s">
        <v>1897</v>
      </c>
      <c r="D18" t="s">
        <v>1907</v>
      </c>
      <c r="E18" s="13" t="s">
        <v>274</v>
      </c>
      <c r="F18" s="60">
        <v>179.95</v>
      </c>
      <c r="H18" s="16">
        <f t="shared" si="1"/>
        <v>29119.969999999998</v>
      </c>
      <c r="I18" s="60">
        <v>6900.01</v>
      </c>
    </row>
    <row r="19" spans="1:10" x14ac:dyDescent="0.25">
      <c r="A19" s="27">
        <v>44277</v>
      </c>
      <c r="B19">
        <v>2425</v>
      </c>
      <c r="C19" t="s">
        <v>1738</v>
      </c>
      <c r="D19" t="s">
        <v>1908</v>
      </c>
      <c r="E19" s="13" t="s">
        <v>274</v>
      </c>
      <c r="F19" s="60">
        <v>65</v>
      </c>
      <c r="H19" s="16">
        <f t="shared" si="1"/>
        <v>29054.969999999998</v>
      </c>
      <c r="I19" s="60">
        <v>6900.01</v>
      </c>
    </row>
    <row r="20" spans="1:10" x14ac:dyDescent="0.25">
      <c r="A20" s="27">
        <v>44277</v>
      </c>
      <c r="B20" t="s">
        <v>34</v>
      </c>
      <c r="C20" t="s">
        <v>513</v>
      </c>
      <c r="D20" t="s">
        <v>451</v>
      </c>
      <c r="E20" s="13" t="s">
        <v>274</v>
      </c>
      <c r="G20" s="60">
        <v>150</v>
      </c>
      <c r="H20" s="16">
        <f t="shared" si="1"/>
        <v>29204.969999999998</v>
      </c>
      <c r="I20" s="60">
        <v>4200.01</v>
      </c>
    </row>
    <row r="21" spans="1:10" x14ac:dyDescent="0.25">
      <c r="A21" s="27"/>
      <c r="C21" t="s">
        <v>1909</v>
      </c>
      <c r="D21" t="s">
        <v>1541</v>
      </c>
      <c r="E21" s="13" t="s">
        <v>274</v>
      </c>
      <c r="G21" s="60">
        <v>375</v>
      </c>
      <c r="H21" s="16">
        <f t="shared" si="1"/>
        <v>29579.969999999998</v>
      </c>
      <c r="I21" s="60">
        <v>4500.01</v>
      </c>
    </row>
    <row r="22" spans="1:10" x14ac:dyDescent="0.25">
      <c r="A22" s="27"/>
      <c r="C22" t="s">
        <v>1470</v>
      </c>
      <c r="D22" t="s">
        <v>359</v>
      </c>
      <c r="E22" s="13" t="s">
        <v>274</v>
      </c>
      <c r="G22" s="60">
        <v>500</v>
      </c>
      <c r="H22" s="16">
        <f t="shared" si="1"/>
        <v>30079.969999999998</v>
      </c>
      <c r="I22" s="60">
        <v>4200.0200000000004</v>
      </c>
    </row>
    <row r="23" spans="1:10" x14ac:dyDescent="0.25">
      <c r="A23" s="27"/>
      <c r="C23" t="s">
        <v>832</v>
      </c>
      <c r="D23" t="s">
        <v>451</v>
      </c>
      <c r="E23" s="13" t="s">
        <v>274</v>
      </c>
      <c r="G23" s="60">
        <v>300</v>
      </c>
      <c r="H23" s="16">
        <f t="shared" si="1"/>
        <v>30379.969999999998</v>
      </c>
      <c r="I23" s="60">
        <v>4200.01</v>
      </c>
    </row>
    <row r="24" spans="1:10" x14ac:dyDescent="0.25">
      <c r="A24" s="27">
        <v>44283</v>
      </c>
      <c r="B24" t="s">
        <v>34</v>
      </c>
      <c r="C24" t="s">
        <v>1910</v>
      </c>
      <c r="D24" t="s">
        <v>451</v>
      </c>
      <c r="E24" s="13" t="s">
        <v>274</v>
      </c>
      <c r="G24" s="60">
        <v>150</v>
      </c>
      <c r="H24" s="16">
        <f t="shared" si="1"/>
        <v>30529.969999999998</v>
      </c>
      <c r="I24" s="60">
        <v>4200.01</v>
      </c>
    </row>
    <row r="25" spans="1:10" x14ac:dyDescent="0.25">
      <c r="A25" s="27"/>
      <c r="C25" t="s">
        <v>1911</v>
      </c>
      <c r="D25" t="s">
        <v>359</v>
      </c>
      <c r="E25" s="13" t="s">
        <v>274</v>
      </c>
      <c r="G25" s="60">
        <v>175</v>
      </c>
      <c r="H25" s="16">
        <f t="shared" si="1"/>
        <v>30704.969999999998</v>
      </c>
      <c r="I25" s="60">
        <v>4200.0200000000004</v>
      </c>
    </row>
    <row r="26" spans="1:10" x14ac:dyDescent="0.25">
      <c r="A26" s="27"/>
      <c r="C26" t="s">
        <v>1911</v>
      </c>
      <c r="D26" t="s">
        <v>451</v>
      </c>
      <c r="E26" s="13" t="s">
        <v>274</v>
      </c>
      <c r="G26" s="60">
        <v>150</v>
      </c>
      <c r="H26" s="16">
        <f t="shared" si="1"/>
        <v>30854.969999999998</v>
      </c>
      <c r="I26" s="60">
        <v>4200.01</v>
      </c>
    </row>
    <row r="27" spans="1:10" x14ac:dyDescent="0.25">
      <c r="A27" s="27">
        <v>44285</v>
      </c>
      <c r="B27" t="s">
        <v>1844</v>
      </c>
      <c r="C27" t="s">
        <v>1900</v>
      </c>
      <c r="D27" t="s">
        <v>1845</v>
      </c>
      <c r="E27" s="13" t="s">
        <v>274</v>
      </c>
      <c r="F27" s="60">
        <v>2</v>
      </c>
      <c r="H27" s="16">
        <f t="shared" si="1"/>
        <v>30852.969999999998</v>
      </c>
      <c r="I27" s="60">
        <v>6000.11</v>
      </c>
      <c r="J27" t="s">
        <v>780</v>
      </c>
    </row>
    <row r="28" spans="1:10" x14ac:dyDescent="0.25">
      <c r="A28" s="27">
        <v>44288</v>
      </c>
      <c r="B28" t="s">
        <v>34</v>
      </c>
      <c r="C28" t="s">
        <v>428</v>
      </c>
      <c r="D28" t="s">
        <v>451</v>
      </c>
      <c r="E28" s="13" t="s">
        <v>274</v>
      </c>
      <c r="G28" s="60">
        <v>150</v>
      </c>
      <c r="H28" s="16">
        <f t="shared" si="1"/>
        <v>31002.969999999998</v>
      </c>
      <c r="I28" s="60">
        <v>4200.01</v>
      </c>
    </row>
    <row r="29" spans="1:10" x14ac:dyDescent="0.25">
      <c r="A29" s="27"/>
      <c r="C29" t="s">
        <v>1574</v>
      </c>
      <c r="D29" t="s">
        <v>451</v>
      </c>
      <c r="E29" s="13" t="s">
        <v>274</v>
      </c>
      <c r="G29" s="60">
        <v>300</v>
      </c>
      <c r="H29" s="16">
        <f t="shared" si="1"/>
        <v>31302.969999999998</v>
      </c>
      <c r="I29" s="60">
        <v>4200.01</v>
      </c>
    </row>
    <row r="30" spans="1:10" x14ac:dyDescent="0.25">
      <c r="A30" s="27">
        <v>44292</v>
      </c>
      <c r="B30" t="s">
        <v>34</v>
      </c>
      <c r="C30" t="s">
        <v>95</v>
      </c>
      <c r="D30" t="s">
        <v>451</v>
      </c>
      <c r="E30" s="13" t="s">
        <v>274</v>
      </c>
      <c r="G30" s="60">
        <v>150</v>
      </c>
      <c r="H30" s="16">
        <f t="shared" si="1"/>
        <v>31452.969999999998</v>
      </c>
      <c r="I30" s="60">
        <v>4200.01</v>
      </c>
    </row>
    <row r="31" spans="1:10" x14ac:dyDescent="0.25">
      <c r="A31" s="27"/>
      <c r="C31" t="s">
        <v>1533</v>
      </c>
      <c r="D31" t="s">
        <v>449</v>
      </c>
      <c r="E31" s="13" t="s">
        <v>274</v>
      </c>
      <c r="G31" s="60">
        <v>750</v>
      </c>
      <c r="H31" s="16">
        <f t="shared" si="1"/>
        <v>32202.969999999998</v>
      </c>
      <c r="I31" s="60">
        <v>4500.01</v>
      </c>
    </row>
    <row r="32" spans="1:10" x14ac:dyDescent="0.25">
      <c r="A32" s="27"/>
      <c r="C32" t="s">
        <v>1533</v>
      </c>
      <c r="D32" t="s">
        <v>451</v>
      </c>
      <c r="E32" s="13" t="s">
        <v>274</v>
      </c>
      <c r="G32" s="60">
        <v>150</v>
      </c>
      <c r="H32" s="16">
        <f t="shared" si="1"/>
        <v>32352.969999999998</v>
      </c>
      <c r="I32" s="60">
        <v>4200.01</v>
      </c>
    </row>
    <row r="33" spans="1:9" x14ac:dyDescent="0.25">
      <c r="A33" s="27">
        <v>44293</v>
      </c>
      <c r="B33" t="s">
        <v>34</v>
      </c>
      <c r="C33" t="s">
        <v>1534</v>
      </c>
      <c r="D33" t="s">
        <v>449</v>
      </c>
      <c r="E33" s="13" t="s">
        <v>274</v>
      </c>
      <c r="G33" s="60">
        <v>750</v>
      </c>
      <c r="H33" s="16">
        <f>SUM(H32-F33+G33)</f>
        <v>33102.97</v>
      </c>
      <c r="I33" s="60">
        <v>4500.01</v>
      </c>
    </row>
    <row r="34" spans="1:9" x14ac:dyDescent="0.25">
      <c r="C34" t="s">
        <v>432</v>
      </c>
      <c r="D34" t="s">
        <v>451</v>
      </c>
      <c r="E34" s="13" t="s">
        <v>274</v>
      </c>
      <c r="G34" s="60">
        <v>300</v>
      </c>
      <c r="H34" s="16">
        <f t="shared" si="1"/>
        <v>33402.97</v>
      </c>
      <c r="I34" s="60">
        <v>4200.01</v>
      </c>
    </row>
    <row r="35" spans="1:9" x14ac:dyDescent="0.25">
      <c r="A35" s="27">
        <v>44294</v>
      </c>
      <c r="B35" t="s">
        <v>34</v>
      </c>
      <c r="C35" t="s">
        <v>1912</v>
      </c>
      <c r="D35" t="s">
        <v>451</v>
      </c>
      <c r="E35" s="13" t="s">
        <v>274</v>
      </c>
      <c r="G35" s="60">
        <v>150</v>
      </c>
      <c r="H35" s="16">
        <f t="shared" si="1"/>
        <v>33552.97</v>
      </c>
      <c r="I35" s="60">
        <v>4200.01</v>
      </c>
    </row>
    <row r="36" spans="1:9" x14ac:dyDescent="0.25">
      <c r="C36" t="s">
        <v>782</v>
      </c>
      <c r="D36" t="s">
        <v>359</v>
      </c>
      <c r="E36" s="13" t="s">
        <v>274</v>
      </c>
      <c r="G36" s="60">
        <v>500</v>
      </c>
      <c r="H36" s="16">
        <f t="shared" si="1"/>
        <v>34052.97</v>
      </c>
      <c r="I36" s="60">
        <v>4200.0200000000004</v>
      </c>
    </row>
    <row r="37" spans="1:9" x14ac:dyDescent="0.25">
      <c r="A37" s="27">
        <v>44298</v>
      </c>
      <c r="B37" t="s">
        <v>34</v>
      </c>
      <c r="C37" t="s">
        <v>389</v>
      </c>
      <c r="D37" t="s">
        <v>451</v>
      </c>
      <c r="E37" s="13" t="s">
        <v>274</v>
      </c>
      <c r="G37" s="60">
        <v>300</v>
      </c>
      <c r="H37" s="16">
        <f t="shared" si="1"/>
        <v>34352.97</v>
      </c>
      <c r="I37" s="60">
        <v>4200.01</v>
      </c>
    </row>
    <row r="38" spans="1:9" x14ac:dyDescent="0.25">
      <c r="C38" t="s">
        <v>1165</v>
      </c>
      <c r="D38" t="s">
        <v>451</v>
      </c>
      <c r="E38" s="13" t="s">
        <v>274</v>
      </c>
      <c r="G38" s="60">
        <v>300</v>
      </c>
      <c r="H38" s="16">
        <f t="shared" si="1"/>
        <v>34652.97</v>
      </c>
      <c r="I38" s="60">
        <v>4200.01</v>
      </c>
    </row>
    <row r="39" spans="1:9" x14ac:dyDescent="0.25">
      <c r="A39" s="27">
        <v>44299</v>
      </c>
      <c r="B39">
        <v>2426</v>
      </c>
      <c r="C39" t="s">
        <v>1691</v>
      </c>
      <c r="D39" t="s">
        <v>1913</v>
      </c>
      <c r="E39" s="13" t="s">
        <v>274</v>
      </c>
      <c r="F39" s="60">
        <v>840</v>
      </c>
      <c r="H39" s="16">
        <f t="shared" si="1"/>
        <v>33812.97</v>
      </c>
      <c r="I39" s="60">
        <v>6400.05</v>
      </c>
    </row>
    <row r="40" spans="1:9" x14ac:dyDescent="0.25">
      <c r="A40" s="27">
        <v>44300</v>
      </c>
      <c r="B40">
        <v>2427</v>
      </c>
      <c r="C40" t="s">
        <v>1897</v>
      </c>
      <c r="D40" t="s">
        <v>1914</v>
      </c>
      <c r="E40" s="13" t="s">
        <v>274</v>
      </c>
      <c r="F40" s="60">
        <v>114.99</v>
      </c>
      <c r="H40" s="16">
        <f t="shared" si="1"/>
        <v>33697.980000000003</v>
      </c>
      <c r="I40" s="60">
        <v>6000.05</v>
      </c>
    </row>
    <row r="41" spans="1:9" x14ac:dyDescent="0.25">
      <c r="A41" s="27"/>
      <c r="D41" t="s">
        <v>1915</v>
      </c>
      <c r="E41" s="13" t="s">
        <v>274</v>
      </c>
      <c r="F41" s="60">
        <v>29.99</v>
      </c>
      <c r="H41" s="16">
        <f t="shared" si="1"/>
        <v>33667.990000000005</v>
      </c>
      <c r="I41" s="60">
        <v>6000.05</v>
      </c>
    </row>
    <row r="42" spans="1:9" x14ac:dyDescent="0.25">
      <c r="A42" s="27"/>
      <c r="D42" t="s">
        <v>1916</v>
      </c>
      <c r="E42" s="13" t="s">
        <v>274</v>
      </c>
      <c r="F42" s="60">
        <v>65.86</v>
      </c>
      <c r="H42" s="16">
        <f t="shared" si="1"/>
        <v>33602.130000000005</v>
      </c>
      <c r="I42" s="60">
        <v>6900.01</v>
      </c>
    </row>
    <row r="43" spans="1:9" x14ac:dyDescent="0.25">
      <c r="A43" s="27">
        <v>44300</v>
      </c>
      <c r="B43" t="s">
        <v>34</v>
      </c>
      <c r="C43" t="s">
        <v>1917</v>
      </c>
      <c r="D43" t="s">
        <v>451</v>
      </c>
      <c r="E43" s="13" t="s">
        <v>274</v>
      </c>
      <c r="G43" s="60">
        <v>150</v>
      </c>
      <c r="H43" s="16">
        <f t="shared" si="1"/>
        <v>33752.130000000005</v>
      </c>
      <c r="I43" s="60">
        <v>4200.01</v>
      </c>
    </row>
    <row r="44" spans="1:9" x14ac:dyDescent="0.25">
      <c r="A44" s="27"/>
      <c r="C44" t="s">
        <v>1918</v>
      </c>
      <c r="D44" t="s">
        <v>451</v>
      </c>
      <c r="E44" s="13" t="s">
        <v>274</v>
      </c>
      <c r="G44" s="60">
        <v>150</v>
      </c>
      <c r="H44" s="16">
        <f t="shared" si="1"/>
        <v>33902.130000000005</v>
      </c>
      <c r="I44" s="60">
        <v>4200.01</v>
      </c>
    </row>
    <row r="45" spans="1:9" x14ac:dyDescent="0.25">
      <c r="A45" s="27"/>
      <c r="C45" t="s">
        <v>463</v>
      </c>
      <c r="D45" t="s">
        <v>1919</v>
      </c>
      <c r="E45" s="13" t="s">
        <v>274</v>
      </c>
      <c r="G45" s="60">
        <v>400</v>
      </c>
      <c r="H45" s="16">
        <f t="shared" si="1"/>
        <v>34302.130000000005</v>
      </c>
      <c r="I45" s="60">
        <v>4100.0200000000004</v>
      </c>
    </row>
    <row r="46" spans="1:9" x14ac:dyDescent="0.25">
      <c r="A46" s="27">
        <v>44307</v>
      </c>
      <c r="B46">
        <v>2428</v>
      </c>
      <c r="C46" t="s">
        <v>1149</v>
      </c>
      <c r="D46" t="s">
        <v>1920</v>
      </c>
      <c r="E46" s="13" t="s">
        <v>274</v>
      </c>
      <c r="F46" s="60">
        <v>163.89</v>
      </c>
      <c r="H46" s="16">
        <f t="shared" si="1"/>
        <v>34138.240000000005</v>
      </c>
      <c r="I46" s="60">
        <v>6000.17</v>
      </c>
    </row>
    <row r="47" spans="1:9" x14ac:dyDescent="0.25">
      <c r="A47" s="27">
        <v>44315</v>
      </c>
      <c r="B47" t="s">
        <v>356</v>
      </c>
      <c r="C47" t="s">
        <v>775</v>
      </c>
      <c r="D47" t="s">
        <v>1923</v>
      </c>
      <c r="E47" s="13" t="s">
        <v>274</v>
      </c>
      <c r="F47" s="60">
        <v>42.34</v>
      </c>
      <c r="H47" s="16">
        <f t="shared" si="1"/>
        <v>34095.900000000009</v>
      </c>
      <c r="I47" s="60">
        <v>6000.04</v>
      </c>
    </row>
    <row r="48" spans="1:9" x14ac:dyDescent="0.25">
      <c r="A48" s="27">
        <v>44316</v>
      </c>
      <c r="B48" t="s">
        <v>34</v>
      </c>
      <c r="C48" t="s">
        <v>1921</v>
      </c>
      <c r="D48" t="s">
        <v>449</v>
      </c>
      <c r="E48" s="13" t="s">
        <v>274</v>
      </c>
      <c r="G48" s="60">
        <v>750</v>
      </c>
      <c r="H48" s="16">
        <f t="shared" si="1"/>
        <v>34845.900000000009</v>
      </c>
      <c r="I48" s="60">
        <v>4500.01</v>
      </c>
    </row>
    <row r="49" spans="1:10" x14ac:dyDescent="0.25">
      <c r="A49" s="27">
        <v>44316</v>
      </c>
      <c r="B49" t="s">
        <v>34</v>
      </c>
      <c r="C49" t="s">
        <v>831</v>
      </c>
      <c r="D49" t="s">
        <v>359</v>
      </c>
      <c r="E49" s="13" t="s">
        <v>274</v>
      </c>
      <c r="G49" s="60">
        <v>175</v>
      </c>
      <c r="H49" s="16">
        <f t="shared" si="1"/>
        <v>35020.900000000009</v>
      </c>
      <c r="I49" s="60">
        <v>4200.0200000000004</v>
      </c>
    </row>
    <row r="50" spans="1:10" x14ac:dyDescent="0.25">
      <c r="A50" s="27">
        <v>44316</v>
      </c>
      <c r="B50" t="s">
        <v>1844</v>
      </c>
      <c r="C50" t="s">
        <v>1900</v>
      </c>
      <c r="D50" t="s">
        <v>1845</v>
      </c>
      <c r="E50" s="13" t="s">
        <v>274</v>
      </c>
      <c r="F50" s="60">
        <v>2</v>
      </c>
      <c r="H50" s="16">
        <f t="shared" si="1"/>
        <v>35018.900000000009</v>
      </c>
      <c r="I50" s="60">
        <v>6000.11</v>
      </c>
      <c r="J50" t="s">
        <v>780</v>
      </c>
    </row>
    <row r="51" spans="1:10" x14ac:dyDescent="0.25">
      <c r="A51" s="27">
        <v>44326</v>
      </c>
      <c r="B51" t="s">
        <v>34</v>
      </c>
      <c r="C51" t="s">
        <v>1922</v>
      </c>
      <c r="D51" t="s">
        <v>1924</v>
      </c>
      <c r="E51" s="13" t="s">
        <v>274</v>
      </c>
      <c r="G51" s="60">
        <v>750</v>
      </c>
      <c r="H51" s="16">
        <f t="shared" si="1"/>
        <v>35768.900000000009</v>
      </c>
      <c r="I51" s="60">
        <v>4500.01</v>
      </c>
    </row>
    <row r="52" spans="1:10" x14ac:dyDescent="0.25">
      <c r="A52" s="27">
        <v>44328</v>
      </c>
      <c r="B52" t="s">
        <v>34</v>
      </c>
      <c r="C52" t="s">
        <v>1925</v>
      </c>
      <c r="D52" t="s">
        <v>451</v>
      </c>
      <c r="E52" s="13" t="s">
        <v>274</v>
      </c>
      <c r="G52" s="60">
        <v>150</v>
      </c>
      <c r="H52" s="16">
        <f t="shared" si="1"/>
        <v>35918.900000000009</v>
      </c>
      <c r="I52" s="60">
        <v>4200.01</v>
      </c>
    </row>
    <row r="53" spans="1:10" x14ac:dyDescent="0.25">
      <c r="A53" s="27"/>
      <c r="C53" t="s">
        <v>1926</v>
      </c>
      <c r="D53" t="s">
        <v>449</v>
      </c>
      <c r="E53" s="13" t="s">
        <v>274</v>
      </c>
      <c r="G53" s="60">
        <v>1500</v>
      </c>
      <c r="H53" s="16">
        <f t="shared" si="1"/>
        <v>37418.900000000009</v>
      </c>
      <c r="I53" s="60">
        <v>4500.01</v>
      </c>
    </row>
    <row r="54" spans="1:10" x14ac:dyDescent="0.25">
      <c r="A54" s="27">
        <v>44336</v>
      </c>
      <c r="B54" t="s">
        <v>34</v>
      </c>
      <c r="C54" t="s">
        <v>1927</v>
      </c>
      <c r="D54" t="s">
        <v>1928</v>
      </c>
      <c r="E54" s="13" t="s">
        <v>274</v>
      </c>
      <c r="G54" s="60">
        <v>750</v>
      </c>
      <c r="H54" s="16">
        <f t="shared" si="1"/>
        <v>38168.900000000009</v>
      </c>
      <c r="I54" s="60">
        <v>4500.01</v>
      </c>
    </row>
    <row r="55" spans="1:10" x14ac:dyDescent="0.25">
      <c r="A55" s="27">
        <v>44337</v>
      </c>
      <c r="B55">
        <v>2429</v>
      </c>
      <c r="C55" t="s">
        <v>1897</v>
      </c>
      <c r="D55" t="s">
        <v>1929</v>
      </c>
      <c r="E55" s="13" t="s">
        <v>274</v>
      </c>
      <c r="F55" s="60">
        <v>47.99</v>
      </c>
      <c r="H55" s="16">
        <f t="shared" si="1"/>
        <v>38120.910000000011</v>
      </c>
      <c r="I55" s="60">
        <v>6000.05</v>
      </c>
    </row>
    <row r="56" spans="1:10" x14ac:dyDescent="0.25">
      <c r="A56" s="27"/>
      <c r="D56" t="s">
        <v>1914</v>
      </c>
      <c r="E56" s="13" t="s">
        <v>274</v>
      </c>
      <c r="F56" s="60">
        <v>46.98</v>
      </c>
      <c r="H56" s="16">
        <f t="shared" si="1"/>
        <v>38073.930000000008</v>
      </c>
      <c r="I56" s="60">
        <v>6000.05</v>
      </c>
    </row>
    <row r="57" spans="1:10" x14ac:dyDescent="0.25">
      <c r="A57" s="27"/>
      <c r="D57" t="s">
        <v>1930</v>
      </c>
      <c r="E57" s="13" t="s">
        <v>274</v>
      </c>
      <c r="F57" s="60">
        <v>14.34</v>
      </c>
      <c r="H57" s="16">
        <f t="shared" si="1"/>
        <v>38059.590000000011</v>
      </c>
      <c r="I57" s="60">
        <v>6000.05</v>
      </c>
    </row>
    <row r="58" spans="1:10" x14ac:dyDescent="0.25">
      <c r="A58" s="27">
        <v>44337</v>
      </c>
      <c r="B58">
        <v>2430</v>
      </c>
      <c r="C58" t="s">
        <v>1897</v>
      </c>
      <c r="D58" t="s">
        <v>1931</v>
      </c>
      <c r="E58" s="13" t="s">
        <v>274</v>
      </c>
      <c r="F58" s="60">
        <v>117.96</v>
      </c>
      <c r="H58" s="16">
        <f t="shared" si="1"/>
        <v>37941.630000000012</v>
      </c>
      <c r="I58" s="60">
        <v>6000.05</v>
      </c>
    </row>
    <row r="59" spans="1:10" x14ac:dyDescent="0.25">
      <c r="A59" s="27">
        <v>44341</v>
      </c>
      <c r="B59" t="s">
        <v>34</v>
      </c>
      <c r="C59" t="s">
        <v>1213</v>
      </c>
      <c r="D59" t="s">
        <v>449</v>
      </c>
      <c r="E59" s="13" t="s">
        <v>274</v>
      </c>
      <c r="G59" s="60">
        <v>750</v>
      </c>
      <c r="H59" s="16">
        <f t="shared" si="1"/>
        <v>38691.630000000012</v>
      </c>
      <c r="I59" s="60">
        <v>4500.01</v>
      </c>
    </row>
    <row r="60" spans="1:10" x14ac:dyDescent="0.25">
      <c r="A60" s="27">
        <v>44343</v>
      </c>
      <c r="B60" t="s">
        <v>1844</v>
      </c>
      <c r="C60" t="s">
        <v>1900</v>
      </c>
      <c r="D60" t="s">
        <v>1845</v>
      </c>
      <c r="E60" s="13" t="s">
        <v>274</v>
      </c>
      <c r="F60" s="60">
        <v>2</v>
      </c>
      <c r="H60" s="16">
        <f t="shared" si="1"/>
        <v>38689.630000000012</v>
      </c>
      <c r="I60" s="60">
        <v>6000.11</v>
      </c>
      <c r="J60" t="s">
        <v>780</v>
      </c>
    </row>
    <row r="61" spans="1:10" x14ac:dyDescent="0.25">
      <c r="A61" s="27">
        <v>44348</v>
      </c>
      <c r="B61">
        <v>2431</v>
      </c>
      <c r="C61" t="s">
        <v>1738</v>
      </c>
      <c r="D61" t="s">
        <v>1938</v>
      </c>
      <c r="E61" s="13" t="s">
        <v>274</v>
      </c>
      <c r="F61" s="60">
        <v>50</v>
      </c>
      <c r="H61" s="16">
        <f t="shared" si="1"/>
        <v>38639.630000000012</v>
      </c>
      <c r="I61" s="60">
        <v>6900.01</v>
      </c>
    </row>
    <row r="62" spans="1:10" x14ac:dyDescent="0.25">
      <c r="A62" s="27">
        <v>44348</v>
      </c>
      <c r="B62" t="s">
        <v>34</v>
      </c>
      <c r="C62" t="s">
        <v>1932</v>
      </c>
      <c r="D62" t="s">
        <v>1928</v>
      </c>
      <c r="E62" s="13" t="s">
        <v>274</v>
      </c>
      <c r="G62" s="60">
        <v>750</v>
      </c>
      <c r="H62" s="16">
        <f t="shared" si="1"/>
        <v>39389.630000000012</v>
      </c>
      <c r="I62" s="60">
        <v>4500.01</v>
      </c>
    </row>
    <row r="63" spans="1:10" x14ac:dyDescent="0.25">
      <c r="A63" s="27"/>
      <c r="C63" t="s">
        <v>1933</v>
      </c>
      <c r="D63" t="s">
        <v>1934</v>
      </c>
      <c r="E63" s="13" t="s">
        <v>274</v>
      </c>
      <c r="G63" s="60">
        <v>200</v>
      </c>
      <c r="H63" s="16">
        <f t="shared" si="1"/>
        <v>39589.630000000012</v>
      </c>
      <c r="I63" s="60">
        <v>4500.01</v>
      </c>
    </row>
    <row r="64" spans="1:10" x14ac:dyDescent="0.25">
      <c r="A64" s="27"/>
      <c r="C64" t="s">
        <v>1935</v>
      </c>
      <c r="D64" t="s">
        <v>1934</v>
      </c>
      <c r="E64" s="13" t="s">
        <v>274</v>
      </c>
      <c r="G64" s="60">
        <v>750</v>
      </c>
      <c r="H64" s="16">
        <f t="shared" si="1"/>
        <v>40339.630000000012</v>
      </c>
      <c r="I64" s="60">
        <v>4500.01</v>
      </c>
    </row>
    <row r="65" spans="1:9" x14ac:dyDescent="0.25">
      <c r="A65" s="27"/>
      <c r="C65" t="s">
        <v>116</v>
      </c>
      <c r="D65" t="s">
        <v>1934</v>
      </c>
      <c r="E65" s="13" t="s">
        <v>274</v>
      </c>
      <c r="G65" s="60">
        <v>50</v>
      </c>
      <c r="H65" s="16">
        <f t="shared" si="1"/>
        <v>40389.630000000012</v>
      </c>
      <c r="I65" s="60">
        <v>4500.01</v>
      </c>
    </row>
    <row r="66" spans="1:9" x14ac:dyDescent="0.25">
      <c r="A66" s="27">
        <v>44349</v>
      </c>
      <c r="B66" t="s">
        <v>34</v>
      </c>
      <c r="C66" t="s">
        <v>441</v>
      </c>
      <c r="D66" t="s">
        <v>451</v>
      </c>
      <c r="E66" s="13" t="s">
        <v>274</v>
      </c>
      <c r="G66" s="60">
        <v>300</v>
      </c>
      <c r="H66" s="16">
        <f t="shared" si="1"/>
        <v>40689.630000000012</v>
      </c>
      <c r="I66" s="60">
        <v>4200.01</v>
      </c>
    </row>
    <row r="67" spans="1:9" x14ac:dyDescent="0.25">
      <c r="A67" s="27"/>
      <c r="C67" t="s">
        <v>1936</v>
      </c>
      <c r="D67" t="s">
        <v>449</v>
      </c>
      <c r="E67" s="13" t="s">
        <v>274</v>
      </c>
      <c r="G67" s="60">
        <v>750</v>
      </c>
      <c r="H67" s="16">
        <f t="shared" si="1"/>
        <v>41439.630000000012</v>
      </c>
      <c r="I67" s="60">
        <v>4500.01</v>
      </c>
    </row>
    <row r="68" spans="1:9" x14ac:dyDescent="0.25">
      <c r="A68" s="27">
        <v>44350</v>
      </c>
      <c r="B68" t="s">
        <v>34</v>
      </c>
      <c r="C68" t="s">
        <v>631</v>
      </c>
      <c r="D68" t="s">
        <v>1937</v>
      </c>
      <c r="E68" s="13" t="s">
        <v>274</v>
      </c>
      <c r="G68" s="60">
        <v>2000</v>
      </c>
      <c r="H68" s="16">
        <f t="shared" si="1"/>
        <v>43439.630000000012</v>
      </c>
      <c r="I68" s="60">
        <v>4900.01</v>
      </c>
    </row>
    <row r="69" spans="1:9" x14ac:dyDescent="0.25">
      <c r="A69" s="27">
        <v>44354</v>
      </c>
      <c r="B69">
        <v>2432</v>
      </c>
      <c r="C69" t="s">
        <v>1149</v>
      </c>
      <c r="D69" t="s">
        <v>399</v>
      </c>
      <c r="E69" s="13" t="s">
        <v>274</v>
      </c>
      <c r="F69" s="60">
        <v>7.84</v>
      </c>
      <c r="H69" s="16">
        <f t="shared" si="1"/>
        <v>43431.790000000015</v>
      </c>
      <c r="I69" s="60">
        <v>6000.17</v>
      </c>
    </row>
    <row r="70" spans="1:9" x14ac:dyDescent="0.25">
      <c r="A70" s="27">
        <v>44354</v>
      </c>
      <c r="B70" t="s">
        <v>34</v>
      </c>
      <c r="C70" t="s">
        <v>1903</v>
      </c>
      <c r="D70" t="s">
        <v>449</v>
      </c>
      <c r="E70" s="13" t="s">
        <v>274</v>
      </c>
      <c r="G70" s="60">
        <v>750</v>
      </c>
      <c r="H70" s="16">
        <f t="shared" si="1"/>
        <v>44181.790000000015</v>
      </c>
      <c r="I70" s="60">
        <v>4500.01</v>
      </c>
    </row>
    <row r="71" spans="1:9" x14ac:dyDescent="0.25">
      <c r="A71" s="27"/>
      <c r="C71" t="s">
        <v>1520</v>
      </c>
      <c r="D71" t="s">
        <v>1939</v>
      </c>
      <c r="E71" s="13" t="s">
        <v>274</v>
      </c>
      <c r="G71" s="60">
        <v>1500</v>
      </c>
      <c r="H71" s="16">
        <f t="shared" si="1"/>
        <v>45681.790000000015</v>
      </c>
      <c r="I71" s="60">
        <v>4500.01</v>
      </c>
    </row>
    <row r="72" spans="1:9" x14ac:dyDescent="0.25">
      <c r="A72" s="27">
        <v>44362</v>
      </c>
      <c r="B72" t="s">
        <v>34</v>
      </c>
      <c r="C72" t="s">
        <v>1941</v>
      </c>
      <c r="D72" t="s">
        <v>449</v>
      </c>
      <c r="E72" s="13" t="s">
        <v>274</v>
      </c>
      <c r="G72" s="60">
        <v>750</v>
      </c>
      <c r="H72" s="16">
        <f t="shared" si="1"/>
        <v>46431.790000000015</v>
      </c>
      <c r="I72" s="60">
        <v>4500.01</v>
      </c>
    </row>
    <row r="73" spans="1:9" x14ac:dyDescent="0.25">
      <c r="A73" s="27"/>
      <c r="C73" t="s">
        <v>1942</v>
      </c>
      <c r="D73" t="s">
        <v>451</v>
      </c>
      <c r="E73" s="13" t="s">
        <v>274</v>
      </c>
      <c r="G73" s="60">
        <v>150</v>
      </c>
      <c r="H73" s="16">
        <f t="shared" si="1"/>
        <v>46581.790000000015</v>
      </c>
      <c r="I73" s="60">
        <v>4200.01</v>
      </c>
    </row>
    <row r="74" spans="1:9" x14ac:dyDescent="0.25">
      <c r="A74" s="27">
        <v>44363</v>
      </c>
      <c r="B74" t="s">
        <v>121</v>
      </c>
      <c r="C74" t="s">
        <v>1940</v>
      </c>
      <c r="D74" t="s">
        <v>1513</v>
      </c>
      <c r="E74" s="13" t="s">
        <v>274</v>
      </c>
      <c r="G74" s="60">
        <v>30000</v>
      </c>
      <c r="H74" s="16">
        <f t="shared" si="1"/>
        <v>76581.790000000008</v>
      </c>
      <c r="I74" s="60">
        <v>1200</v>
      </c>
    </row>
    <row r="75" spans="1:9" x14ac:dyDescent="0.25">
      <c r="A75" s="27">
        <v>44370</v>
      </c>
      <c r="B75">
        <v>2434</v>
      </c>
      <c r="C75" t="s">
        <v>1948</v>
      </c>
      <c r="D75" t="s">
        <v>867</v>
      </c>
      <c r="E75" s="13" t="s">
        <v>274</v>
      </c>
      <c r="F75" s="60">
        <v>55395</v>
      </c>
      <c r="H75" s="16">
        <f t="shared" ref="H75:H138" si="2">SUM(H74-F75+G75)</f>
        <v>21186.790000000008</v>
      </c>
      <c r="I75" s="60">
        <v>6010.02</v>
      </c>
    </row>
    <row r="76" spans="1:9" x14ac:dyDescent="0.25">
      <c r="A76" s="27">
        <v>44372</v>
      </c>
      <c r="B76" t="s">
        <v>34</v>
      </c>
      <c r="C76" t="s">
        <v>1943</v>
      </c>
      <c r="D76" t="s">
        <v>1944</v>
      </c>
      <c r="E76" s="13" t="s">
        <v>274</v>
      </c>
      <c r="G76" s="60">
        <v>200</v>
      </c>
      <c r="H76" s="16">
        <f t="shared" si="2"/>
        <v>21386.790000000008</v>
      </c>
      <c r="I76" s="60">
        <v>4500.01</v>
      </c>
    </row>
    <row r="77" spans="1:9" x14ac:dyDescent="0.25">
      <c r="A77" s="27"/>
      <c r="C77" t="s">
        <v>1945</v>
      </c>
      <c r="D77" t="s">
        <v>451</v>
      </c>
      <c r="E77" s="13" t="s">
        <v>274</v>
      </c>
      <c r="G77" s="60">
        <v>150</v>
      </c>
      <c r="H77" s="16">
        <f t="shared" si="2"/>
        <v>21536.790000000008</v>
      </c>
      <c r="I77" s="60">
        <v>4200.01</v>
      </c>
    </row>
    <row r="78" spans="1:9" x14ac:dyDescent="0.25">
      <c r="A78" s="27"/>
      <c r="C78" t="s">
        <v>1945</v>
      </c>
      <c r="D78" t="s">
        <v>495</v>
      </c>
      <c r="E78" s="13" t="s">
        <v>274</v>
      </c>
      <c r="G78" s="60">
        <v>160</v>
      </c>
      <c r="H78" s="16">
        <f t="shared" si="2"/>
        <v>21696.790000000008</v>
      </c>
      <c r="I78" s="60">
        <v>4100.0200000000004</v>
      </c>
    </row>
    <row r="79" spans="1:9" x14ac:dyDescent="0.25">
      <c r="A79" s="27">
        <v>44375</v>
      </c>
      <c r="B79" t="s">
        <v>16</v>
      </c>
      <c r="C79" t="s">
        <v>1947</v>
      </c>
      <c r="D79" t="s">
        <v>213</v>
      </c>
      <c r="E79" s="13" t="s">
        <v>274</v>
      </c>
      <c r="F79" s="60">
        <v>1060.5</v>
      </c>
      <c r="H79" s="16">
        <f t="shared" si="2"/>
        <v>20636.290000000008</v>
      </c>
      <c r="I79" s="60">
        <v>6700.02</v>
      </c>
    </row>
    <row r="80" spans="1:9" x14ac:dyDescent="0.25">
      <c r="A80" s="27">
        <v>44376</v>
      </c>
      <c r="B80" t="s">
        <v>1844</v>
      </c>
      <c r="C80" t="s">
        <v>1900</v>
      </c>
      <c r="D80" t="s">
        <v>1845</v>
      </c>
      <c r="E80" s="13" t="s">
        <v>274</v>
      </c>
      <c r="F80" s="60">
        <v>2</v>
      </c>
      <c r="H80" s="16">
        <f t="shared" si="2"/>
        <v>20634.290000000008</v>
      </c>
      <c r="I80" s="60">
        <v>6000.11</v>
      </c>
    </row>
    <row r="81" spans="1:10" x14ac:dyDescent="0.25">
      <c r="A81" s="27">
        <v>44376</v>
      </c>
      <c r="B81" t="s">
        <v>16</v>
      </c>
      <c r="C81" t="s">
        <v>1947</v>
      </c>
      <c r="D81" t="s">
        <v>1946</v>
      </c>
      <c r="E81" s="13" t="s">
        <v>274</v>
      </c>
      <c r="F81" s="60">
        <v>353.5</v>
      </c>
      <c r="H81" s="16">
        <f t="shared" si="2"/>
        <v>20280.790000000008</v>
      </c>
      <c r="I81" s="60">
        <v>6700.11</v>
      </c>
    </row>
    <row r="82" spans="1:10" x14ac:dyDescent="0.25">
      <c r="A82" s="27">
        <v>44376</v>
      </c>
      <c r="B82">
        <v>2433</v>
      </c>
      <c r="C82" t="s">
        <v>252</v>
      </c>
      <c r="D82" t="s">
        <v>1949</v>
      </c>
      <c r="E82" s="13" t="s">
        <v>274</v>
      </c>
      <c r="F82" s="60">
        <v>44.94</v>
      </c>
      <c r="H82" s="16">
        <f t="shared" si="2"/>
        <v>20235.850000000009</v>
      </c>
      <c r="I82" s="60">
        <v>6700.04</v>
      </c>
    </row>
    <row r="83" spans="1:10" x14ac:dyDescent="0.25">
      <c r="A83" s="27">
        <v>44377</v>
      </c>
      <c r="B83">
        <v>2435</v>
      </c>
      <c r="C83" t="s">
        <v>1950</v>
      </c>
      <c r="D83" t="s">
        <v>1951</v>
      </c>
      <c r="E83" s="13" t="s">
        <v>274</v>
      </c>
      <c r="F83" s="60">
        <v>2310</v>
      </c>
      <c r="H83" s="16">
        <f t="shared" si="2"/>
        <v>17925.850000000009</v>
      </c>
      <c r="I83" s="60">
        <v>6700.05</v>
      </c>
    </row>
    <row r="84" spans="1:10" x14ac:dyDescent="0.25">
      <c r="A84" s="27">
        <v>44377</v>
      </c>
      <c r="B84">
        <v>2436</v>
      </c>
      <c r="C84" t="s">
        <v>94</v>
      </c>
      <c r="E84" s="13" t="s">
        <v>274</v>
      </c>
      <c r="H84" s="16">
        <f t="shared" si="2"/>
        <v>17925.850000000009</v>
      </c>
      <c r="I84" s="60"/>
    </row>
    <row r="85" spans="1:10" x14ac:dyDescent="0.25">
      <c r="A85" s="27">
        <v>44377</v>
      </c>
      <c r="B85">
        <v>2437</v>
      </c>
      <c r="C85" t="s">
        <v>1952</v>
      </c>
      <c r="D85" t="s">
        <v>503</v>
      </c>
      <c r="E85" s="13" t="s">
        <v>274</v>
      </c>
      <c r="F85" s="60">
        <v>308.55</v>
      </c>
      <c r="H85" s="16">
        <f t="shared" si="2"/>
        <v>17617.30000000001</v>
      </c>
      <c r="I85" s="60">
        <v>6500.08</v>
      </c>
    </row>
    <row r="86" spans="1:10" x14ac:dyDescent="0.25">
      <c r="A86" s="27">
        <v>44377</v>
      </c>
      <c r="B86">
        <v>2438</v>
      </c>
      <c r="C86" t="s">
        <v>1953</v>
      </c>
      <c r="D86" t="s">
        <v>1954</v>
      </c>
      <c r="E86" s="13" t="s">
        <v>274</v>
      </c>
      <c r="F86" s="60">
        <v>700</v>
      </c>
      <c r="H86" s="16">
        <f t="shared" si="2"/>
        <v>16917.30000000001</v>
      </c>
      <c r="I86" s="60">
        <v>6700.05</v>
      </c>
    </row>
    <row r="87" spans="1:10" x14ac:dyDescent="0.25">
      <c r="A87" s="27">
        <v>44377</v>
      </c>
      <c r="B87">
        <v>2439</v>
      </c>
      <c r="C87" t="s">
        <v>1897</v>
      </c>
      <c r="D87" t="s">
        <v>1955</v>
      </c>
      <c r="E87" s="13" t="s">
        <v>274</v>
      </c>
      <c r="F87" s="60">
        <v>11.84</v>
      </c>
      <c r="H87" s="16">
        <f t="shared" si="2"/>
        <v>16905.46000000001</v>
      </c>
      <c r="I87" s="60">
        <v>6700.04</v>
      </c>
    </row>
    <row r="88" spans="1:10" x14ac:dyDescent="0.25">
      <c r="A88" s="27"/>
      <c r="D88" t="s">
        <v>1956</v>
      </c>
      <c r="E88" s="13" t="s">
        <v>274</v>
      </c>
      <c r="F88" s="60">
        <v>11</v>
      </c>
      <c r="H88" s="16">
        <f t="shared" si="2"/>
        <v>16894.46000000001</v>
      </c>
      <c r="I88" s="60">
        <v>6700.01</v>
      </c>
    </row>
    <row r="89" spans="1:10" x14ac:dyDescent="0.25">
      <c r="A89" s="27"/>
      <c r="D89" t="s">
        <v>1957</v>
      </c>
      <c r="E89" s="13" t="s">
        <v>274</v>
      </c>
      <c r="F89" s="60">
        <v>67</v>
      </c>
      <c r="H89" s="16">
        <f t="shared" si="2"/>
        <v>16827.46000000001</v>
      </c>
      <c r="I89" s="60">
        <v>6700.04</v>
      </c>
    </row>
    <row r="90" spans="1:10" x14ac:dyDescent="0.25">
      <c r="A90" s="27">
        <v>44377</v>
      </c>
      <c r="B90">
        <v>2440</v>
      </c>
      <c r="C90" t="s">
        <v>1857</v>
      </c>
      <c r="D90" t="s">
        <v>1958</v>
      </c>
      <c r="E90" s="13" t="s">
        <v>274</v>
      </c>
      <c r="F90" s="60">
        <v>665.48</v>
      </c>
      <c r="H90" s="16">
        <f t="shared" si="2"/>
        <v>16161.98000000001</v>
      </c>
      <c r="I90" s="60">
        <v>6010.01</v>
      </c>
      <c r="J90" t="s">
        <v>780</v>
      </c>
    </row>
    <row r="91" spans="1:10" x14ac:dyDescent="0.25">
      <c r="A91" s="27">
        <v>44378</v>
      </c>
      <c r="B91">
        <v>2441</v>
      </c>
      <c r="C91" t="s">
        <v>1881</v>
      </c>
      <c r="D91" t="s">
        <v>1959</v>
      </c>
      <c r="E91" s="13" t="s">
        <v>274</v>
      </c>
      <c r="F91" s="60">
        <v>1000</v>
      </c>
      <c r="H91" s="16">
        <f t="shared" si="2"/>
        <v>15161.98000000001</v>
      </c>
      <c r="I91" s="60">
        <v>7700.02</v>
      </c>
    </row>
    <row r="92" spans="1:10" x14ac:dyDescent="0.25">
      <c r="A92" s="27">
        <v>44378</v>
      </c>
      <c r="B92" t="s">
        <v>34</v>
      </c>
      <c r="C92" t="s">
        <v>524</v>
      </c>
      <c r="D92" t="s">
        <v>495</v>
      </c>
      <c r="E92" s="13" t="s">
        <v>274</v>
      </c>
      <c r="G92" s="60">
        <v>1200</v>
      </c>
      <c r="H92" s="16">
        <f t="shared" si="2"/>
        <v>16361.98000000001</v>
      </c>
      <c r="I92" s="60">
        <v>4100.0200000000004</v>
      </c>
    </row>
    <row r="93" spans="1:10" x14ac:dyDescent="0.25">
      <c r="A93" s="27">
        <v>44379</v>
      </c>
      <c r="B93">
        <v>2442</v>
      </c>
      <c r="C93" t="s">
        <v>1738</v>
      </c>
      <c r="D93" t="s">
        <v>1960</v>
      </c>
      <c r="E93" s="13" t="s">
        <v>274</v>
      </c>
      <c r="F93" s="60">
        <v>220</v>
      </c>
      <c r="H93" s="16">
        <f t="shared" si="2"/>
        <v>16141.98000000001</v>
      </c>
      <c r="I93" s="60">
        <v>6900.01</v>
      </c>
    </row>
    <row r="94" spans="1:10" x14ac:dyDescent="0.25">
      <c r="A94" s="27">
        <v>44379</v>
      </c>
      <c r="B94">
        <v>2443</v>
      </c>
      <c r="C94" t="s">
        <v>1961</v>
      </c>
      <c r="D94" t="s">
        <v>1960</v>
      </c>
      <c r="E94" s="13" t="s">
        <v>274</v>
      </c>
      <c r="F94" s="60">
        <v>250</v>
      </c>
      <c r="H94" s="16">
        <f t="shared" si="2"/>
        <v>15891.98000000001</v>
      </c>
      <c r="I94" s="60">
        <v>6900.01</v>
      </c>
    </row>
    <row r="95" spans="1:10" x14ac:dyDescent="0.25">
      <c r="A95" s="27">
        <v>44383</v>
      </c>
      <c r="B95">
        <v>2444</v>
      </c>
      <c r="C95" t="s">
        <v>1738</v>
      </c>
      <c r="D95" t="s">
        <v>1960</v>
      </c>
      <c r="E95" s="13" t="s">
        <v>274</v>
      </c>
      <c r="F95" s="60">
        <v>250</v>
      </c>
      <c r="H95" s="16">
        <f t="shared" si="2"/>
        <v>15641.98000000001</v>
      </c>
      <c r="I95" s="60">
        <v>6900.01</v>
      </c>
    </row>
    <row r="96" spans="1:10" x14ac:dyDescent="0.25">
      <c r="A96" s="27">
        <v>44383</v>
      </c>
      <c r="B96" t="s">
        <v>34</v>
      </c>
      <c r="C96" t="s">
        <v>1962</v>
      </c>
      <c r="D96" t="s">
        <v>1963</v>
      </c>
      <c r="E96" s="13" t="s">
        <v>274</v>
      </c>
      <c r="G96" s="60">
        <v>100</v>
      </c>
      <c r="H96" s="16">
        <f t="shared" si="2"/>
        <v>15741.98000000001</v>
      </c>
      <c r="I96" s="60">
        <v>4500.01</v>
      </c>
    </row>
    <row r="97" spans="1:9" x14ac:dyDescent="0.25">
      <c r="A97" s="27"/>
      <c r="C97" t="s">
        <v>1964</v>
      </c>
      <c r="D97" t="s">
        <v>1965</v>
      </c>
      <c r="E97" s="13" t="s">
        <v>274</v>
      </c>
      <c r="G97" s="60">
        <v>600</v>
      </c>
      <c r="H97" s="16">
        <f t="shared" si="2"/>
        <v>16341.98000000001</v>
      </c>
      <c r="I97" s="60">
        <v>4200.01</v>
      </c>
    </row>
    <row r="98" spans="1:9" x14ac:dyDescent="0.25">
      <c r="A98" s="27"/>
      <c r="C98" t="s">
        <v>1964</v>
      </c>
      <c r="D98" t="s">
        <v>359</v>
      </c>
      <c r="E98" s="13" t="s">
        <v>274</v>
      </c>
      <c r="G98" s="60">
        <v>300</v>
      </c>
      <c r="H98" s="16">
        <f t="shared" si="2"/>
        <v>16641.98000000001</v>
      </c>
      <c r="I98" s="60">
        <v>4200.0200000000004</v>
      </c>
    </row>
    <row r="99" spans="1:9" x14ac:dyDescent="0.25">
      <c r="A99" s="27">
        <v>44386</v>
      </c>
      <c r="B99" t="s">
        <v>34</v>
      </c>
      <c r="C99" t="s">
        <v>1206</v>
      </c>
      <c r="D99" t="s">
        <v>449</v>
      </c>
      <c r="E99" s="13" t="s">
        <v>274</v>
      </c>
      <c r="G99" s="60">
        <v>750</v>
      </c>
      <c r="H99" s="16">
        <f t="shared" si="2"/>
        <v>17391.98000000001</v>
      </c>
      <c r="I99" s="60">
        <v>4500.01</v>
      </c>
    </row>
    <row r="100" spans="1:9" x14ac:dyDescent="0.25">
      <c r="A100" s="27"/>
      <c r="C100" t="s">
        <v>1206</v>
      </c>
      <c r="D100" t="s">
        <v>495</v>
      </c>
      <c r="E100" s="13" t="s">
        <v>274</v>
      </c>
      <c r="G100" s="60">
        <v>80</v>
      </c>
      <c r="H100" s="16">
        <f t="shared" si="2"/>
        <v>17471.98000000001</v>
      </c>
      <c r="I100" s="60">
        <v>4100.0200000000004</v>
      </c>
    </row>
    <row r="101" spans="1:9" x14ac:dyDescent="0.25">
      <c r="A101" s="27"/>
      <c r="C101" t="s">
        <v>1966</v>
      </c>
      <c r="D101" t="s">
        <v>35</v>
      </c>
      <c r="E101" s="13" t="s">
        <v>274</v>
      </c>
      <c r="G101" s="60">
        <v>300</v>
      </c>
      <c r="H101" s="16">
        <f t="shared" si="2"/>
        <v>17771.98000000001</v>
      </c>
      <c r="I101" s="60">
        <v>4200.01</v>
      </c>
    </row>
    <row r="102" spans="1:9" x14ac:dyDescent="0.25">
      <c r="A102" s="27"/>
      <c r="C102" t="s">
        <v>1520</v>
      </c>
      <c r="D102" t="s">
        <v>495</v>
      </c>
      <c r="E102" s="13" t="s">
        <v>274</v>
      </c>
      <c r="G102" s="60">
        <v>640</v>
      </c>
      <c r="H102" s="16">
        <f t="shared" si="2"/>
        <v>18411.98000000001</v>
      </c>
      <c r="I102" s="60">
        <v>4100.0200000000004</v>
      </c>
    </row>
    <row r="103" spans="1:9" x14ac:dyDescent="0.25">
      <c r="A103" s="27">
        <v>44386</v>
      </c>
      <c r="B103">
        <v>2445</v>
      </c>
      <c r="C103" t="s">
        <v>1738</v>
      </c>
      <c r="D103" t="s">
        <v>1960</v>
      </c>
      <c r="E103" s="13" t="s">
        <v>274</v>
      </c>
      <c r="F103" s="60">
        <v>295</v>
      </c>
      <c r="H103" s="16">
        <f t="shared" si="2"/>
        <v>18116.98000000001</v>
      </c>
      <c r="I103" s="60">
        <v>6900.01</v>
      </c>
    </row>
    <row r="104" spans="1:9" x14ac:dyDescent="0.25">
      <c r="A104" s="27">
        <v>44390</v>
      </c>
      <c r="B104">
        <v>2446</v>
      </c>
      <c r="C104" t="s">
        <v>1967</v>
      </c>
      <c r="D104" t="s">
        <v>1968</v>
      </c>
      <c r="E104" s="13" t="s">
        <v>274</v>
      </c>
      <c r="F104" s="60">
        <v>4626</v>
      </c>
      <c r="H104" s="16">
        <f t="shared" si="2"/>
        <v>13490.98000000001</v>
      </c>
      <c r="I104" s="60">
        <v>6700.06</v>
      </c>
    </row>
    <row r="105" spans="1:9" x14ac:dyDescent="0.25">
      <c r="A105" s="27">
        <v>44390</v>
      </c>
      <c r="B105" t="s">
        <v>34</v>
      </c>
      <c r="C105" t="s">
        <v>1969</v>
      </c>
      <c r="D105" t="s">
        <v>1970</v>
      </c>
      <c r="E105" s="13" t="s">
        <v>274</v>
      </c>
      <c r="G105" s="60">
        <v>3750</v>
      </c>
      <c r="H105" s="16">
        <f t="shared" si="2"/>
        <v>17240.98000000001</v>
      </c>
      <c r="I105" s="60">
        <v>4500.01</v>
      </c>
    </row>
    <row r="106" spans="1:9" x14ac:dyDescent="0.25">
      <c r="A106" s="27"/>
      <c r="D106" t="s">
        <v>841</v>
      </c>
      <c r="E106" s="13" t="s">
        <v>274</v>
      </c>
      <c r="G106" s="60">
        <v>3750</v>
      </c>
      <c r="H106" s="16">
        <f t="shared" si="2"/>
        <v>20990.98000000001</v>
      </c>
      <c r="I106" s="60">
        <v>4900.05</v>
      </c>
    </row>
    <row r="107" spans="1:9" x14ac:dyDescent="0.25">
      <c r="A107" s="65">
        <v>44390</v>
      </c>
      <c r="B107" s="57">
        <v>2447</v>
      </c>
      <c r="C107" s="57" t="s">
        <v>94</v>
      </c>
      <c r="D107" s="57" t="s">
        <v>2138</v>
      </c>
      <c r="E107" s="13" t="s">
        <v>274</v>
      </c>
      <c r="H107" s="16">
        <f t="shared" si="2"/>
        <v>20990.98000000001</v>
      </c>
      <c r="I107" s="60"/>
    </row>
    <row r="108" spans="1:9" x14ac:dyDescent="0.25">
      <c r="A108" s="27">
        <v>44393</v>
      </c>
      <c r="B108">
        <v>2448</v>
      </c>
      <c r="C108" t="s">
        <v>92</v>
      </c>
      <c r="D108" t="s">
        <v>888</v>
      </c>
      <c r="E108" s="13" t="s">
        <v>274</v>
      </c>
      <c r="F108" s="60">
        <v>1501</v>
      </c>
      <c r="H108" s="16">
        <f t="shared" si="2"/>
        <v>19489.98000000001</v>
      </c>
      <c r="I108" s="60">
        <v>6900.03</v>
      </c>
    </row>
    <row r="109" spans="1:9" x14ac:dyDescent="0.25">
      <c r="A109" s="27">
        <v>44391</v>
      </c>
      <c r="B109" t="s">
        <v>34</v>
      </c>
      <c r="C109" t="s">
        <v>1971</v>
      </c>
      <c r="D109" t="s">
        <v>35</v>
      </c>
      <c r="E109" s="13" t="s">
        <v>274</v>
      </c>
      <c r="G109" s="60">
        <v>985.35</v>
      </c>
      <c r="H109" s="16">
        <f t="shared" si="2"/>
        <v>20475.330000000009</v>
      </c>
      <c r="I109" s="60">
        <v>4200.01</v>
      </c>
    </row>
    <row r="110" spans="1:9" x14ac:dyDescent="0.25">
      <c r="A110" s="27">
        <v>44393</v>
      </c>
      <c r="B110" t="s">
        <v>34</v>
      </c>
      <c r="C110" t="s">
        <v>1581</v>
      </c>
      <c r="D110" t="s">
        <v>495</v>
      </c>
      <c r="E110" s="13" t="s">
        <v>274</v>
      </c>
      <c r="G110" s="60">
        <v>800</v>
      </c>
      <c r="H110" s="16">
        <f t="shared" si="2"/>
        <v>21275.330000000009</v>
      </c>
      <c r="I110" s="60">
        <v>4100.0200000000004</v>
      </c>
    </row>
    <row r="111" spans="1:9" x14ac:dyDescent="0.25">
      <c r="A111" s="27"/>
      <c r="C111" t="s">
        <v>1972</v>
      </c>
      <c r="D111" t="s">
        <v>359</v>
      </c>
      <c r="E111" s="13" t="s">
        <v>274</v>
      </c>
      <c r="G111" s="60">
        <v>500</v>
      </c>
      <c r="H111" s="16">
        <f t="shared" si="2"/>
        <v>21775.330000000009</v>
      </c>
      <c r="I111" s="60">
        <v>4200.0200000000004</v>
      </c>
    </row>
    <row r="112" spans="1:9" x14ac:dyDescent="0.25">
      <c r="A112" s="27"/>
      <c r="C112" t="s">
        <v>1973</v>
      </c>
      <c r="D112" t="s">
        <v>359</v>
      </c>
      <c r="E112" s="13" t="s">
        <v>274</v>
      </c>
      <c r="G112" s="60">
        <v>300</v>
      </c>
      <c r="H112" s="16">
        <f t="shared" si="2"/>
        <v>22075.330000000009</v>
      </c>
      <c r="I112" s="60">
        <v>4200.0200000000004</v>
      </c>
    </row>
    <row r="113" spans="1:9" x14ac:dyDescent="0.25">
      <c r="A113" s="27"/>
      <c r="C113" t="s">
        <v>1973</v>
      </c>
      <c r="D113" t="s">
        <v>35</v>
      </c>
      <c r="E113" s="13" t="s">
        <v>274</v>
      </c>
      <c r="G113" s="60">
        <v>150</v>
      </c>
      <c r="H113" s="16">
        <f t="shared" si="2"/>
        <v>22225.330000000009</v>
      </c>
      <c r="I113" s="60">
        <v>4200.01</v>
      </c>
    </row>
    <row r="114" spans="1:9" x14ac:dyDescent="0.25">
      <c r="A114" s="27"/>
      <c r="C114" t="s">
        <v>149</v>
      </c>
      <c r="D114" t="s">
        <v>1974</v>
      </c>
      <c r="E114" s="13" t="s">
        <v>274</v>
      </c>
      <c r="G114" s="60">
        <v>55000</v>
      </c>
      <c r="H114" s="16">
        <f t="shared" si="2"/>
        <v>77225.330000000016</v>
      </c>
      <c r="I114" s="60">
        <v>4300.0200000000004</v>
      </c>
    </row>
    <row r="115" spans="1:9" x14ac:dyDescent="0.25">
      <c r="A115" s="27">
        <v>44396</v>
      </c>
      <c r="B115" t="s">
        <v>34</v>
      </c>
      <c r="C115" t="s">
        <v>1975</v>
      </c>
      <c r="D115" t="s">
        <v>1976</v>
      </c>
      <c r="E115" s="13" t="s">
        <v>274</v>
      </c>
      <c r="G115" s="60">
        <v>400</v>
      </c>
      <c r="H115" s="16">
        <f t="shared" si="2"/>
        <v>77625.330000000016</v>
      </c>
      <c r="I115" s="60">
        <v>4500.01</v>
      </c>
    </row>
    <row r="116" spans="1:9" x14ac:dyDescent="0.25">
      <c r="A116" s="27"/>
      <c r="C116" t="s">
        <v>1977</v>
      </c>
      <c r="D116" t="s">
        <v>1976</v>
      </c>
      <c r="E116" s="13" t="s">
        <v>274</v>
      </c>
      <c r="G116" s="60">
        <v>200</v>
      </c>
      <c r="H116" s="16">
        <f t="shared" si="2"/>
        <v>77825.330000000016</v>
      </c>
      <c r="I116" s="60">
        <v>4500.01</v>
      </c>
    </row>
    <row r="117" spans="1:9" x14ac:dyDescent="0.25">
      <c r="A117" s="27"/>
      <c r="C117" t="s">
        <v>1978</v>
      </c>
      <c r="D117" t="s">
        <v>1976</v>
      </c>
      <c r="E117" s="13" t="s">
        <v>274</v>
      </c>
      <c r="G117" s="60">
        <v>200</v>
      </c>
      <c r="H117" s="16">
        <f t="shared" si="2"/>
        <v>78025.330000000016</v>
      </c>
      <c r="I117" s="60">
        <v>4500.01</v>
      </c>
    </row>
    <row r="118" spans="1:9" x14ac:dyDescent="0.25">
      <c r="A118" s="27"/>
      <c r="C118" t="s">
        <v>1581</v>
      </c>
      <c r="D118" t="s">
        <v>35</v>
      </c>
      <c r="E118" s="13" t="s">
        <v>274</v>
      </c>
      <c r="G118" s="60">
        <v>150</v>
      </c>
      <c r="H118" s="16">
        <f t="shared" si="2"/>
        <v>78175.330000000016</v>
      </c>
      <c r="I118" s="60">
        <v>4200.01</v>
      </c>
    </row>
    <row r="119" spans="1:9" x14ac:dyDescent="0.25">
      <c r="A119" s="27"/>
      <c r="C119" t="s">
        <v>1979</v>
      </c>
      <c r="D119" t="s">
        <v>888</v>
      </c>
      <c r="E119" s="13" t="s">
        <v>274</v>
      </c>
      <c r="G119" s="60">
        <v>30</v>
      </c>
      <c r="H119" s="16">
        <f t="shared" si="2"/>
        <v>78205.330000000016</v>
      </c>
      <c r="I119" s="60">
        <v>6900.03</v>
      </c>
    </row>
    <row r="120" spans="1:9" x14ac:dyDescent="0.25">
      <c r="A120" s="27"/>
      <c r="C120" t="s">
        <v>1980</v>
      </c>
      <c r="D120" t="s">
        <v>888</v>
      </c>
      <c r="E120" s="13" t="s">
        <v>274</v>
      </c>
      <c r="G120" s="60">
        <v>570</v>
      </c>
      <c r="H120" s="16">
        <f t="shared" si="2"/>
        <v>78775.330000000016</v>
      </c>
      <c r="I120" s="60">
        <v>6900.03</v>
      </c>
    </row>
    <row r="121" spans="1:9" x14ac:dyDescent="0.25">
      <c r="A121" s="27"/>
      <c r="C121" t="s">
        <v>392</v>
      </c>
      <c r="D121" t="s">
        <v>1974</v>
      </c>
      <c r="E121" s="13" t="s">
        <v>274</v>
      </c>
      <c r="G121" s="60">
        <v>65000</v>
      </c>
      <c r="H121" s="16">
        <f t="shared" si="2"/>
        <v>143775.33000000002</v>
      </c>
      <c r="I121" s="60">
        <v>4300.01</v>
      </c>
    </row>
    <row r="122" spans="1:9" x14ac:dyDescent="0.25">
      <c r="A122" s="27">
        <v>44396</v>
      </c>
      <c r="B122">
        <v>2449</v>
      </c>
      <c r="C122" t="s">
        <v>1981</v>
      </c>
      <c r="D122" t="s">
        <v>1982</v>
      </c>
      <c r="E122" s="13" t="s">
        <v>274</v>
      </c>
      <c r="F122" s="60">
        <v>5284</v>
      </c>
      <c r="H122" s="16">
        <f t="shared" si="2"/>
        <v>138491.33000000002</v>
      </c>
      <c r="I122" s="60">
        <v>6300.05</v>
      </c>
    </row>
    <row r="123" spans="1:9" x14ac:dyDescent="0.25">
      <c r="A123" s="27">
        <v>44397</v>
      </c>
      <c r="B123">
        <v>2450</v>
      </c>
      <c r="C123" t="s">
        <v>309</v>
      </c>
      <c r="D123" t="s">
        <v>1983</v>
      </c>
      <c r="E123" s="13" t="s">
        <v>274</v>
      </c>
      <c r="F123" s="60">
        <v>349.57</v>
      </c>
      <c r="H123" s="16">
        <f t="shared" si="2"/>
        <v>138141.76000000001</v>
      </c>
      <c r="I123" s="60">
        <v>6900.01</v>
      </c>
    </row>
    <row r="124" spans="1:9" x14ac:dyDescent="0.25">
      <c r="A124" s="27">
        <v>44401</v>
      </c>
      <c r="B124">
        <v>2451</v>
      </c>
      <c r="C124" t="s">
        <v>1984</v>
      </c>
      <c r="D124" t="s">
        <v>913</v>
      </c>
      <c r="E124" s="13" t="s">
        <v>274</v>
      </c>
      <c r="F124" s="60">
        <v>125</v>
      </c>
      <c r="H124" s="16">
        <f t="shared" si="2"/>
        <v>138016.76</v>
      </c>
      <c r="I124" s="60">
        <v>7310.01</v>
      </c>
    </row>
    <row r="125" spans="1:9" x14ac:dyDescent="0.25">
      <c r="A125" s="27">
        <v>44401</v>
      </c>
      <c r="B125">
        <v>2452</v>
      </c>
      <c r="C125" t="s">
        <v>1322</v>
      </c>
      <c r="D125" t="s">
        <v>1260</v>
      </c>
      <c r="E125" s="13" t="s">
        <v>274</v>
      </c>
      <c r="F125" s="60">
        <v>150</v>
      </c>
      <c r="H125" s="16">
        <f t="shared" si="2"/>
        <v>137866.76</v>
      </c>
      <c r="I125" s="60">
        <v>7310.01</v>
      </c>
    </row>
    <row r="126" spans="1:9" x14ac:dyDescent="0.25">
      <c r="A126" s="27">
        <v>44401</v>
      </c>
      <c r="B126">
        <v>2453</v>
      </c>
      <c r="C126" t="s">
        <v>551</v>
      </c>
      <c r="D126" t="s">
        <v>1260</v>
      </c>
      <c r="E126" s="13" t="s">
        <v>274</v>
      </c>
      <c r="F126" s="60">
        <v>150</v>
      </c>
      <c r="H126" s="16">
        <f t="shared" si="2"/>
        <v>137716.76</v>
      </c>
      <c r="I126" s="60">
        <v>7310.01</v>
      </c>
    </row>
    <row r="127" spans="1:9" x14ac:dyDescent="0.25">
      <c r="A127" s="27">
        <v>44401</v>
      </c>
      <c r="B127">
        <v>2454</v>
      </c>
      <c r="C127" t="s">
        <v>1985</v>
      </c>
      <c r="D127" t="s">
        <v>913</v>
      </c>
      <c r="E127" s="13" t="s">
        <v>274</v>
      </c>
      <c r="F127" s="60">
        <v>125</v>
      </c>
      <c r="H127" s="16">
        <f t="shared" si="2"/>
        <v>137591.76</v>
      </c>
      <c r="I127" s="60">
        <v>7310.01</v>
      </c>
    </row>
    <row r="128" spans="1:9" x14ac:dyDescent="0.25">
      <c r="A128" s="27">
        <v>44401</v>
      </c>
      <c r="B128">
        <v>2455</v>
      </c>
      <c r="C128" t="s">
        <v>1986</v>
      </c>
      <c r="D128" t="s">
        <v>913</v>
      </c>
      <c r="E128" s="13" t="s">
        <v>274</v>
      </c>
      <c r="F128" s="60">
        <v>125</v>
      </c>
      <c r="H128" s="16">
        <f t="shared" si="2"/>
        <v>137466.76</v>
      </c>
      <c r="I128" s="60">
        <v>7310.01</v>
      </c>
    </row>
    <row r="129" spans="1:9" x14ac:dyDescent="0.25">
      <c r="A129" s="27">
        <v>44401</v>
      </c>
      <c r="B129">
        <v>2456</v>
      </c>
      <c r="C129" t="s">
        <v>1987</v>
      </c>
      <c r="D129" t="s">
        <v>913</v>
      </c>
      <c r="E129" s="13" t="s">
        <v>274</v>
      </c>
      <c r="F129" s="60">
        <v>125</v>
      </c>
      <c r="H129" s="16">
        <f t="shared" si="2"/>
        <v>137341.76000000001</v>
      </c>
      <c r="I129" s="60">
        <v>7310.01</v>
      </c>
    </row>
    <row r="130" spans="1:9" x14ac:dyDescent="0.25">
      <c r="A130" s="27">
        <v>44401</v>
      </c>
      <c r="B130">
        <v>2457</v>
      </c>
      <c r="C130" t="s">
        <v>535</v>
      </c>
      <c r="D130" t="s">
        <v>1260</v>
      </c>
      <c r="E130" s="13" t="s">
        <v>274</v>
      </c>
      <c r="F130" s="60">
        <v>150</v>
      </c>
      <c r="H130" s="16">
        <f t="shared" si="2"/>
        <v>137191.76</v>
      </c>
      <c r="I130" s="60">
        <v>7310.01</v>
      </c>
    </row>
    <row r="131" spans="1:9" x14ac:dyDescent="0.25">
      <c r="A131" s="27">
        <v>44401</v>
      </c>
      <c r="B131">
        <v>2458</v>
      </c>
      <c r="C131" t="s">
        <v>548</v>
      </c>
      <c r="D131" t="s">
        <v>1262</v>
      </c>
      <c r="E131" s="13" t="s">
        <v>274</v>
      </c>
      <c r="F131" s="60">
        <v>175</v>
      </c>
      <c r="H131" s="16">
        <f t="shared" si="2"/>
        <v>137016.76</v>
      </c>
      <c r="I131" s="60">
        <v>7310.01</v>
      </c>
    </row>
    <row r="132" spans="1:9" x14ac:dyDescent="0.25">
      <c r="A132" s="27">
        <v>44401</v>
      </c>
      <c r="B132">
        <v>2459</v>
      </c>
      <c r="C132" t="s">
        <v>1988</v>
      </c>
      <c r="D132" t="s">
        <v>1260</v>
      </c>
      <c r="E132" s="13" t="s">
        <v>336</v>
      </c>
      <c r="F132" s="60">
        <v>150</v>
      </c>
      <c r="H132" s="16">
        <f t="shared" si="2"/>
        <v>136866.76</v>
      </c>
      <c r="I132" s="60">
        <v>7310.01</v>
      </c>
    </row>
    <row r="133" spans="1:9" x14ac:dyDescent="0.25">
      <c r="A133" s="27">
        <v>44402</v>
      </c>
      <c r="B133">
        <v>2460</v>
      </c>
      <c r="C133" t="s">
        <v>1322</v>
      </c>
      <c r="D133" t="s">
        <v>913</v>
      </c>
      <c r="E133" s="13" t="s">
        <v>274</v>
      </c>
      <c r="F133" s="60">
        <v>100</v>
      </c>
      <c r="H133" s="16">
        <f t="shared" si="2"/>
        <v>136766.76</v>
      </c>
      <c r="I133" s="60">
        <v>7310.01</v>
      </c>
    </row>
    <row r="134" spans="1:9" x14ac:dyDescent="0.25">
      <c r="A134" s="27">
        <v>44402</v>
      </c>
      <c r="B134">
        <v>2461</v>
      </c>
      <c r="C134" t="s">
        <v>1986</v>
      </c>
      <c r="D134" t="s">
        <v>913</v>
      </c>
      <c r="E134" s="13" t="s">
        <v>274</v>
      </c>
      <c r="F134" s="60">
        <v>125</v>
      </c>
      <c r="H134" s="16">
        <f t="shared" si="2"/>
        <v>136641.76</v>
      </c>
      <c r="I134" s="60">
        <v>7310.01</v>
      </c>
    </row>
    <row r="135" spans="1:9" x14ac:dyDescent="0.25">
      <c r="A135" s="27">
        <v>44402</v>
      </c>
      <c r="B135">
        <v>2462</v>
      </c>
      <c r="C135" t="s">
        <v>1987</v>
      </c>
      <c r="D135" t="s">
        <v>913</v>
      </c>
      <c r="E135" s="13" t="s">
        <v>274</v>
      </c>
      <c r="F135" s="60">
        <v>125</v>
      </c>
      <c r="H135" s="16">
        <f t="shared" si="2"/>
        <v>136516.76</v>
      </c>
      <c r="I135" s="60">
        <v>7310.01</v>
      </c>
    </row>
    <row r="136" spans="1:9" x14ac:dyDescent="0.25">
      <c r="A136" s="27">
        <v>44402</v>
      </c>
      <c r="B136">
        <v>2463</v>
      </c>
      <c r="C136" t="s">
        <v>548</v>
      </c>
      <c r="D136" t="s">
        <v>1262</v>
      </c>
      <c r="E136" s="13" t="s">
        <v>274</v>
      </c>
      <c r="F136" s="60">
        <v>175</v>
      </c>
      <c r="H136" s="16">
        <f t="shared" si="2"/>
        <v>136341.76000000001</v>
      </c>
      <c r="I136" s="60">
        <v>7310.01</v>
      </c>
    </row>
    <row r="137" spans="1:9" x14ac:dyDescent="0.25">
      <c r="A137" s="27">
        <v>44402</v>
      </c>
      <c r="B137">
        <v>2464</v>
      </c>
      <c r="C137" t="s">
        <v>1984</v>
      </c>
      <c r="D137" t="s">
        <v>913</v>
      </c>
      <c r="E137" s="13" t="s">
        <v>274</v>
      </c>
      <c r="F137" s="60">
        <v>125</v>
      </c>
      <c r="H137" s="16">
        <f t="shared" si="2"/>
        <v>136216.76</v>
      </c>
      <c r="I137" s="60">
        <v>7310.01</v>
      </c>
    </row>
    <row r="138" spans="1:9" x14ac:dyDescent="0.25">
      <c r="A138" s="27">
        <v>44402</v>
      </c>
      <c r="B138">
        <v>2465</v>
      </c>
      <c r="C138" t="s">
        <v>1989</v>
      </c>
      <c r="D138" t="s">
        <v>913</v>
      </c>
      <c r="E138" s="13" t="s">
        <v>274</v>
      </c>
      <c r="F138" s="60">
        <v>250</v>
      </c>
      <c r="H138" s="16">
        <f t="shared" si="2"/>
        <v>135966.76</v>
      </c>
      <c r="I138" s="60">
        <v>7310.01</v>
      </c>
    </row>
    <row r="139" spans="1:9" x14ac:dyDescent="0.25">
      <c r="A139" s="27">
        <v>44402</v>
      </c>
      <c r="B139">
        <v>2466</v>
      </c>
      <c r="C139" t="s">
        <v>1990</v>
      </c>
      <c r="D139" t="s">
        <v>913</v>
      </c>
      <c r="E139" s="13" t="s">
        <v>274</v>
      </c>
      <c r="F139" s="60">
        <v>125</v>
      </c>
      <c r="H139" s="16">
        <f t="shared" ref="H139:H170" si="3">SUM(H138-F139+G139)</f>
        <v>135841.76</v>
      </c>
      <c r="I139" s="60">
        <v>7310.01</v>
      </c>
    </row>
    <row r="140" spans="1:9" x14ac:dyDescent="0.25">
      <c r="A140" s="27">
        <v>44402</v>
      </c>
      <c r="B140">
        <v>2467</v>
      </c>
      <c r="C140" t="s">
        <v>545</v>
      </c>
      <c r="D140" t="s">
        <v>546</v>
      </c>
      <c r="E140" s="13" t="s">
        <v>274</v>
      </c>
      <c r="F140" s="60">
        <v>550</v>
      </c>
      <c r="H140" s="16">
        <f t="shared" si="3"/>
        <v>135291.76</v>
      </c>
      <c r="I140" s="60">
        <v>7310.03</v>
      </c>
    </row>
    <row r="141" spans="1:9" x14ac:dyDescent="0.25">
      <c r="A141" s="27">
        <v>44402</v>
      </c>
      <c r="B141">
        <v>2468</v>
      </c>
      <c r="C141" t="s">
        <v>551</v>
      </c>
      <c r="D141" t="s">
        <v>1260</v>
      </c>
      <c r="E141" s="13" t="s">
        <v>274</v>
      </c>
      <c r="F141" s="60">
        <v>150</v>
      </c>
      <c r="H141" s="16">
        <f t="shared" si="3"/>
        <v>135141.76000000001</v>
      </c>
      <c r="I141" s="60">
        <v>7310.01</v>
      </c>
    </row>
    <row r="142" spans="1:9" x14ac:dyDescent="0.25">
      <c r="A142" s="27">
        <v>44402</v>
      </c>
      <c r="B142">
        <v>2469</v>
      </c>
      <c r="C142" t="s">
        <v>1319</v>
      </c>
      <c r="D142" t="s">
        <v>1595</v>
      </c>
      <c r="E142" s="13" t="s">
        <v>274</v>
      </c>
      <c r="F142" s="60">
        <v>300</v>
      </c>
      <c r="H142" s="16">
        <f t="shared" si="3"/>
        <v>134841.76</v>
      </c>
      <c r="I142" s="60">
        <v>6300.02</v>
      </c>
    </row>
    <row r="143" spans="1:9" x14ac:dyDescent="0.25">
      <c r="A143" s="27">
        <v>44402</v>
      </c>
      <c r="B143">
        <v>2470</v>
      </c>
      <c r="C143" t="s">
        <v>94</v>
      </c>
      <c r="E143" s="13" t="s">
        <v>274</v>
      </c>
      <c r="H143" s="16">
        <f t="shared" si="3"/>
        <v>134841.76</v>
      </c>
      <c r="I143" s="60"/>
    </row>
    <row r="144" spans="1:9" x14ac:dyDescent="0.25">
      <c r="A144" s="27">
        <v>44402</v>
      </c>
      <c r="B144">
        <v>2471</v>
      </c>
      <c r="C144" t="s">
        <v>535</v>
      </c>
      <c r="D144" t="s">
        <v>1260</v>
      </c>
      <c r="E144" s="13" t="s">
        <v>274</v>
      </c>
      <c r="F144" s="60">
        <v>150</v>
      </c>
      <c r="H144" s="16">
        <f t="shared" si="3"/>
        <v>134691.76</v>
      </c>
      <c r="I144" s="60">
        <v>7310.01</v>
      </c>
    </row>
    <row r="145" spans="1:9" x14ac:dyDescent="0.25">
      <c r="A145" s="27">
        <v>44402</v>
      </c>
      <c r="B145">
        <v>2472</v>
      </c>
      <c r="C145" t="s">
        <v>1985</v>
      </c>
      <c r="D145" t="s">
        <v>913</v>
      </c>
      <c r="E145" s="13" t="s">
        <v>274</v>
      </c>
      <c r="F145" s="60">
        <v>125</v>
      </c>
      <c r="H145" s="16">
        <f t="shared" si="3"/>
        <v>134566.76</v>
      </c>
      <c r="I145" s="60">
        <v>7310.01</v>
      </c>
    </row>
    <row r="146" spans="1:9" x14ac:dyDescent="0.25">
      <c r="A146" s="27">
        <v>44402</v>
      </c>
      <c r="B146">
        <v>2473</v>
      </c>
      <c r="C146" t="s">
        <v>1988</v>
      </c>
      <c r="D146" t="s">
        <v>1260</v>
      </c>
      <c r="E146" s="13" t="s">
        <v>336</v>
      </c>
      <c r="F146" s="60">
        <v>150</v>
      </c>
      <c r="H146" s="16">
        <f t="shared" si="3"/>
        <v>134416.76</v>
      </c>
      <c r="I146" s="60">
        <v>7310.01</v>
      </c>
    </row>
    <row r="147" spans="1:9" x14ac:dyDescent="0.25">
      <c r="A147" s="27">
        <v>44402</v>
      </c>
      <c r="B147">
        <v>2474</v>
      </c>
      <c r="C147" t="s">
        <v>1991</v>
      </c>
      <c r="D147" t="s">
        <v>1260</v>
      </c>
      <c r="E147" s="13" t="s">
        <v>274</v>
      </c>
      <c r="F147" s="60">
        <v>300</v>
      </c>
      <c r="H147" s="16">
        <f t="shared" si="3"/>
        <v>134116.76</v>
      </c>
      <c r="I147" s="60">
        <v>7310.01</v>
      </c>
    </row>
    <row r="148" spans="1:9" x14ac:dyDescent="0.25">
      <c r="A148" s="27">
        <v>44402</v>
      </c>
      <c r="B148">
        <v>2475</v>
      </c>
      <c r="C148" t="s">
        <v>164</v>
      </c>
      <c r="D148" t="s">
        <v>1992</v>
      </c>
      <c r="E148" s="13" t="s">
        <v>274</v>
      </c>
      <c r="F148" s="60">
        <v>500</v>
      </c>
      <c r="H148" s="16">
        <f t="shared" si="3"/>
        <v>133616.76</v>
      </c>
      <c r="I148" s="60">
        <v>7310.06</v>
      </c>
    </row>
    <row r="149" spans="1:9" x14ac:dyDescent="0.25">
      <c r="A149" s="27">
        <v>44403</v>
      </c>
      <c r="B149" t="s">
        <v>34</v>
      </c>
      <c r="C149" t="s">
        <v>371</v>
      </c>
      <c r="D149" t="s">
        <v>449</v>
      </c>
      <c r="E149" s="13" t="s">
        <v>274</v>
      </c>
      <c r="G149" s="60">
        <v>750</v>
      </c>
      <c r="H149" s="16">
        <f t="shared" si="3"/>
        <v>134366.76</v>
      </c>
      <c r="I149" s="60">
        <v>4500.01</v>
      </c>
    </row>
    <row r="150" spans="1:9" x14ac:dyDescent="0.25">
      <c r="A150" s="27"/>
      <c r="C150" t="s">
        <v>1993</v>
      </c>
      <c r="D150" t="s">
        <v>1934</v>
      </c>
      <c r="E150" s="13" t="s">
        <v>274</v>
      </c>
      <c r="G150" s="60">
        <v>100</v>
      </c>
      <c r="H150" s="16">
        <f t="shared" si="3"/>
        <v>134466.76</v>
      </c>
      <c r="I150" s="60">
        <v>4500.01</v>
      </c>
    </row>
    <row r="151" spans="1:9" x14ac:dyDescent="0.25">
      <c r="A151" s="27"/>
      <c r="C151" t="s">
        <v>149</v>
      </c>
      <c r="D151" t="s">
        <v>1974</v>
      </c>
      <c r="E151" s="13" t="s">
        <v>274</v>
      </c>
      <c r="G151" s="60">
        <v>55000</v>
      </c>
      <c r="H151" s="16">
        <f t="shared" si="3"/>
        <v>189466.76</v>
      </c>
      <c r="I151" s="60">
        <v>4300.0200000000004</v>
      </c>
    </row>
    <row r="152" spans="1:9" x14ac:dyDescent="0.25">
      <c r="A152" s="27"/>
      <c r="C152" t="s">
        <v>807</v>
      </c>
      <c r="D152" t="s">
        <v>495</v>
      </c>
      <c r="E152" s="13" t="s">
        <v>274</v>
      </c>
      <c r="G152" s="60">
        <v>800</v>
      </c>
      <c r="H152" s="16">
        <f t="shared" si="3"/>
        <v>190266.76</v>
      </c>
      <c r="I152" s="60">
        <v>4100.0200000000004</v>
      </c>
    </row>
    <row r="153" spans="1:9" x14ac:dyDescent="0.25">
      <c r="A153" s="27"/>
      <c r="C153" t="s">
        <v>1994</v>
      </c>
      <c r="D153" t="s">
        <v>1995</v>
      </c>
      <c r="E153" s="13" t="s">
        <v>274</v>
      </c>
      <c r="G153" s="60">
        <v>3750</v>
      </c>
      <c r="H153" s="16">
        <f t="shared" si="3"/>
        <v>194016.76</v>
      </c>
      <c r="I153" s="60">
        <v>4500.01</v>
      </c>
    </row>
    <row r="154" spans="1:9" x14ac:dyDescent="0.25">
      <c r="A154" s="27"/>
      <c r="C154" t="s">
        <v>477</v>
      </c>
      <c r="D154" t="s">
        <v>359</v>
      </c>
      <c r="E154" s="13" t="s">
        <v>274</v>
      </c>
      <c r="G154" s="60">
        <v>1750</v>
      </c>
      <c r="H154" s="16">
        <f t="shared" si="3"/>
        <v>195766.76</v>
      </c>
      <c r="I154" s="60">
        <v>4200.0200000000004</v>
      </c>
    </row>
    <row r="155" spans="1:9" x14ac:dyDescent="0.25">
      <c r="A155" s="27"/>
      <c r="C155" t="s">
        <v>1996</v>
      </c>
      <c r="D155" t="s">
        <v>35</v>
      </c>
      <c r="E155" s="13" t="s">
        <v>274</v>
      </c>
      <c r="G155" s="60">
        <v>300</v>
      </c>
      <c r="H155" s="16">
        <f t="shared" si="3"/>
        <v>196066.76</v>
      </c>
      <c r="I155" s="60">
        <v>4200.01</v>
      </c>
    </row>
    <row r="156" spans="1:9" x14ac:dyDescent="0.25">
      <c r="A156" s="27">
        <v>44403</v>
      </c>
      <c r="B156" t="s">
        <v>121</v>
      </c>
      <c r="C156" t="s">
        <v>532</v>
      </c>
      <c r="D156" t="s">
        <v>910</v>
      </c>
      <c r="E156" s="13" t="s">
        <v>274</v>
      </c>
      <c r="F156" s="60">
        <v>90000</v>
      </c>
      <c r="H156" s="16">
        <f t="shared" si="3"/>
        <v>106066.76000000001</v>
      </c>
      <c r="I156" s="60">
        <v>1200</v>
      </c>
    </row>
    <row r="157" spans="1:9" x14ac:dyDescent="0.25">
      <c r="A157" s="27">
        <v>44399</v>
      </c>
      <c r="B157" t="s">
        <v>116</v>
      </c>
      <c r="C157" t="s">
        <v>532</v>
      </c>
      <c r="D157" t="s">
        <v>1997</v>
      </c>
      <c r="E157" s="13" t="s">
        <v>274</v>
      </c>
      <c r="F157" s="60">
        <v>5000</v>
      </c>
      <c r="H157" s="16">
        <f t="shared" si="3"/>
        <v>101066.76000000001</v>
      </c>
      <c r="I157" s="60">
        <v>1200</v>
      </c>
    </row>
    <row r="158" spans="1:9" x14ac:dyDescent="0.25">
      <c r="A158" s="27">
        <v>44399</v>
      </c>
      <c r="B158" t="s">
        <v>116</v>
      </c>
      <c r="C158" t="s">
        <v>532</v>
      </c>
      <c r="D158" t="s">
        <v>1998</v>
      </c>
      <c r="E158" s="13" t="s">
        <v>274</v>
      </c>
      <c r="F158" s="60">
        <v>2000</v>
      </c>
      <c r="H158" s="16">
        <f t="shared" si="3"/>
        <v>99066.760000000009</v>
      </c>
      <c r="I158" s="60">
        <v>1200</v>
      </c>
    </row>
    <row r="159" spans="1:9" x14ac:dyDescent="0.25">
      <c r="A159" s="27">
        <v>44400</v>
      </c>
      <c r="B159" t="s">
        <v>116</v>
      </c>
      <c r="C159" t="s">
        <v>532</v>
      </c>
      <c r="D159" t="s">
        <v>1997</v>
      </c>
      <c r="E159" s="13" t="s">
        <v>274</v>
      </c>
      <c r="F159" s="60">
        <v>40000</v>
      </c>
      <c r="H159" s="16">
        <f t="shared" si="3"/>
        <v>59066.760000000009</v>
      </c>
      <c r="I159" s="60">
        <v>1200</v>
      </c>
    </row>
    <row r="160" spans="1:9" x14ac:dyDescent="0.25">
      <c r="A160" s="27">
        <v>44403</v>
      </c>
      <c r="B160" t="s">
        <v>34</v>
      </c>
      <c r="C160" t="s">
        <v>563</v>
      </c>
      <c r="D160" t="s">
        <v>2000</v>
      </c>
      <c r="E160" s="13" t="s">
        <v>274</v>
      </c>
      <c r="G160" s="60">
        <v>5350</v>
      </c>
      <c r="H160" s="16">
        <f t="shared" si="3"/>
        <v>64416.760000000009</v>
      </c>
      <c r="I160" s="60">
        <v>4900.0600000000004</v>
      </c>
    </row>
    <row r="161" spans="1:13" x14ac:dyDescent="0.25">
      <c r="A161" s="27">
        <v>44403</v>
      </c>
      <c r="B161" t="s">
        <v>34</v>
      </c>
      <c r="C161" t="s">
        <v>1999</v>
      </c>
      <c r="D161" t="s">
        <v>2000</v>
      </c>
      <c r="E161" s="13" t="s">
        <v>274</v>
      </c>
      <c r="G161" s="60">
        <v>9259</v>
      </c>
      <c r="H161" s="16">
        <f t="shared" si="3"/>
        <v>73675.760000000009</v>
      </c>
      <c r="I161" s="60">
        <v>4100.01</v>
      </c>
    </row>
    <row r="162" spans="1:13" x14ac:dyDescent="0.25">
      <c r="A162" s="27">
        <v>44403</v>
      </c>
      <c r="B162" t="s">
        <v>34</v>
      </c>
      <c r="C162" t="s">
        <v>170</v>
      </c>
      <c r="D162" t="s">
        <v>2000</v>
      </c>
      <c r="E162" s="13" t="s">
        <v>274</v>
      </c>
      <c r="G162" s="60">
        <v>21055.9</v>
      </c>
      <c r="H162" s="16">
        <f t="shared" si="3"/>
        <v>94731.66</v>
      </c>
      <c r="I162" s="60">
        <v>4400.01</v>
      </c>
    </row>
    <row r="163" spans="1:13" x14ac:dyDescent="0.25">
      <c r="A163" s="27">
        <v>44403</v>
      </c>
      <c r="B163" t="s">
        <v>34</v>
      </c>
      <c r="C163" t="s">
        <v>170</v>
      </c>
      <c r="D163" t="s">
        <v>2001</v>
      </c>
      <c r="E163" s="13" t="s">
        <v>274</v>
      </c>
      <c r="G163" s="60">
        <v>22054.9</v>
      </c>
      <c r="H163" s="16">
        <f t="shared" si="3"/>
        <v>116786.56</v>
      </c>
      <c r="I163" s="60">
        <v>4400.01</v>
      </c>
    </row>
    <row r="164" spans="1:13" x14ac:dyDescent="0.25">
      <c r="A164" s="27">
        <v>44404</v>
      </c>
      <c r="B164">
        <v>2476</v>
      </c>
      <c r="C164" t="s">
        <v>1897</v>
      </c>
      <c r="D164" t="s">
        <v>2002</v>
      </c>
      <c r="E164" s="13" t="s">
        <v>274</v>
      </c>
      <c r="F164" s="60">
        <v>9.99</v>
      </c>
      <c r="H164" s="16">
        <f t="shared" si="3"/>
        <v>116776.56999999999</v>
      </c>
      <c r="I164" s="60">
        <v>6900.01</v>
      </c>
    </row>
    <row r="165" spans="1:13" x14ac:dyDescent="0.25">
      <c r="A165" s="27">
        <v>44404</v>
      </c>
      <c r="B165">
        <v>2476</v>
      </c>
      <c r="C165" t="s">
        <v>1897</v>
      </c>
      <c r="D165" t="s">
        <v>2003</v>
      </c>
      <c r="E165" s="13" t="s">
        <v>274</v>
      </c>
      <c r="F165" s="60">
        <v>125.8</v>
      </c>
      <c r="H165" s="16">
        <f t="shared" si="3"/>
        <v>116650.76999999999</v>
      </c>
      <c r="I165" s="60">
        <v>6900.01</v>
      </c>
    </row>
    <row r="166" spans="1:13" x14ac:dyDescent="0.25">
      <c r="A166" s="27">
        <v>44404</v>
      </c>
      <c r="B166">
        <v>2476</v>
      </c>
      <c r="C166" t="s">
        <v>1897</v>
      </c>
      <c r="D166" t="s">
        <v>2004</v>
      </c>
      <c r="E166" s="13" t="s">
        <v>274</v>
      </c>
      <c r="F166" s="60">
        <v>7.98</v>
      </c>
      <c r="H166" s="16">
        <f t="shared" si="3"/>
        <v>116642.79</v>
      </c>
      <c r="I166" s="60">
        <v>6900.01</v>
      </c>
    </row>
    <row r="167" spans="1:13" x14ac:dyDescent="0.25">
      <c r="A167" s="27">
        <v>44404</v>
      </c>
      <c r="B167">
        <v>2476</v>
      </c>
      <c r="C167" t="s">
        <v>1897</v>
      </c>
      <c r="D167" t="s">
        <v>2005</v>
      </c>
      <c r="E167" s="13" t="s">
        <v>274</v>
      </c>
      <c r="F167" s="60">
        <v>85.46</v>
      </c>
      <c r="H167" s="16">
        <f t="shared" si="3"/>
        <v>116557.32999999999</v>
      </c>
      <c r="I167" s="60">
        <v>6900.01</v>
      </c>
    </row>
    <row r="168" spans="1:13" x14ac:dyDescent="0.25">
      <c r="A168" s="27">
        <v>44404</v>
      </c>
      <c r="B168">
        <v>2476</v>
      </c>
      <c r="C168" t="s">
        <v>1897</v>
      </c>
      <c r="D168" t="s">
        <v>2005</v>
      </c>
      <c r="E168" s="13" t="s">
        <v>274</v>
      </c>
      <c r="F168" s="60">
        <v>44.95</v>
      </c>
      <c r="H168" s="16">
        <f t="shared" si="3"/>
        <v>116512.37999999999</v>
      </c>
      <c r="I168" s="60">
        <v>6900.01</v>
      </c>
      <c r="J168" s="13" t="s">
        <v>274</v>
      </c>
      <c r="K168">
        <v>2476</v>
      </c>
      <c r="L168" t="s">
        <v>2035</v>
      </c>
      <c r="M168" s="60">
        <f>SUM(F164:F173)</f>
        <v>883.17</v>
      </c>
    </row>
    <row r="169" spans="1:13" x14ac:dyDescent="0.25">
      <c r="A169" s="27">
        <v>44404</v>
      </c>
      <c r="B169">
        <v>2476</v>
      </c>
      <c r="C169" t="s">
        <v>1897</v>
      </c>
      <c r="D169" t="s">
        <v>2006</v>
      </c>
      <c r="E169" s="13" t="s">
        <v>274</v>
      </c>
      <c r="F169" s="60">
        <v>84.63</v>
      </c>
      <c r="H169" s="16">
        <f t="shared" si="3"/>
        <v>116427.74999999999</v>
      </c>
      <c r="I169" s="60">
        <v>6900.01</v>
      </c>
    </row>
    <row r="170" spans="1:13" x14ac:dyDescent="0.25">
      <c r="A170" s="27">
        <v>44404</v>
      </c>
      <c r="B170">
        <v>2476</v>
      </c>
      <c r="C170" t="s">
        <v>1897</v>
      </c>
      <c r="D170" t="s">
        <v>2007</v>
      </c>
      <c r="E170" s="13" t="s">
        <v>274</v>
      </c>
      <c r="F170" s="60">
        <v>72.680000000000007</v>
      </c>
      <c r="H170" s="16">
        <f t="shared" si="3"/>
        <v>116355.06999999999</v>
      </c>
      <c r="I170" s="60">
        <v>6900.01</v>
      </c>
    </row>
    <row r="171" spans="1:13" x14ac:dyDescent="0.25">
      <c r="A171" s="27">
        <v>44404</v>
      </c>
      <c r="B171">
        <v>2476</v>
      </c>
      <c r="C171" t="s">
        <v>1897</v>
      </c>
      <c r="D171" t="s">
        <v>2007</v>
      </c>
      <c r="E171" s="13" t="s">
        <v>274</v>
      </c>
      <c r="F171" s="60">
        <v>72.680000000000007</v>
      </c>
      <c r="H171" s="16">
        <f t="shared" ref="H171:H235" si="4">SUM(H170-F171+G171)</f>
        <v>116282.39</v>
      </c>
      <c r="I171" s="60">
        <v>6900.01</v>
      </c>
    </row>
    <row r="172" spans="1:13" x14ac:dyDescent="0.25">
      <c r="A172" s="27">
        <v>44404</v>
      </c>
      <c r="B172">
        <v>2476</v>
      </c>
      <c r="C172" t="s">
        <v>1897</v>
      </c>
      <c r="D172" t="s">
        <v>1535</v>
      </c>
      <c r="E172" s="13" t="s">
        <v>274</v>
      </c>
      <c r="F172" s="60">
        <v>185.13</v>
      </c>
      <c r="H172" s="16">
        <f t="shared" si="4"/>
        <v>116097.26</v>
      </c>
      <c r="I172" s="60">
        <v>6000.05</v>
      </c>
    </row>
    <row r="173" spans="1:13" x14ac:dyDescent="0.25">
      <c r="A173" s="27">
        <v>44404</v>
      </c>
      <c r="B173">
        <v>2476</v>
      </c>
      <c r="C173" t="s">
        <v>1897</v>
      </c>
      <c r="D173" t="s">
        <v>2002</v>
      </c>
      <c r="E173" s="13" t="s">
        <v>274</v>
      </c>
      <c r="F173" s="60">
        <v>193.87</v>
      </c>
      <c r="H173" s="16">
        <f t="shared" si="4"/>
        <v>115903.39</v>
      </c>
      <c r="I173" s="60">
        <v>6900.01</v>
      </c>
    </row>
    <row r="174" spans="1:13" x14ac:dyDescent="0.25">
      <c r="A174" s="27">
        <v>44405</v>
      </c>
      <c r="B174">
        <v>2477</v>
      </c>
      <c r="C174" t="s">
        <v>1897</v>
      </c>
      <c r="D174" t="s">
        <v>2008</v>
      </c>
      <c r="E174" s="13" t="s">
        <v>274</v>
      </c>
      <c r="F174" s="60">
        <v>76.98</v>
      </c>
      <c r="H174" s="16">
        <f t="shared" si="4"/>
        <v>115826.41</v>
      </c>
      <c r="I174" s="60">
        <v>6700.04</v>
      </c>
    </row>
    <row r="175" spans="1:13" x14ac:dyDescent="0.25">
      <c r="A175" s="27">
        <v>44405</v>
      </c>
      <c r="B175">
        <v>2477</v>
      </c>
      <c r="C175" t="s">
        <v>1897</v>
      </c>
      <c r="D175" t="s">
        <v>2009</v>
      </c>
      <c r="E175" s="13" t="s">
        <v>274</v>
      </c>
      <c r="F175" s="60">
        <v>117.78</v>
      </c>
      <c r="H175" s="16">
        <f t="shared" si="4"/>
        <v>115708.63</v>
      </c>
      <c r="I175" s="60">
        <v>6000.05</v>
      </c>
    </row>
    <row r="176" spans="1:13" x14ac:dyDescent="0.25">
      <c r="A176" s="27">
        <v>44405</v>
      </c>
      <c r="B176">
        <v>2477</v>
      </c>
      <c r="C176" t="s">
        <v>1897</v>
      </c>
      <c r="D176" t="s">
        <v>2010</v>
      </c>
      <c r="E176" s="13" t="s">
        <v>274</v>
      </c>
      <c r="F176" s="60">
        <v>92.5</v>
      </c>
      <c r="H176" s="16">
        <f t="shared" si="4"/>
        <v>115616.13</v>
      </c>
      <c r="I176" s="60">
        <v>6700.04</v>
      </c>
    </row>
    <row r="177" spans="1:9" x14ac:dyDescent="0.25">
      <c r="A177" s="27">
        <v>44405</v>
      </c>
      <c r="B177">
        <v>2477</v>
      </c>
      <c r="C177" t="s">
        <v>1897</v>
      </c>
      <c r="D177" t="s">
        <v>2010</v>
      </c>
      <c r="E177" s="13" t="s">
        <v>274</v>
      </c>
      <c r="F177" s="60">
        <v>23.99</v>
      </c>
      <c r="H177" s="16">
        <f t="shared" si="4"/>
        <v>115592.14</v>
      </c>
      <c r="I177" s="60">
        <v>6700.04</v>
      </c>
    </row>
    <row r="178" spans="1:9" x14ac:dyDescent="0.25">
      <c r="A178" s="27">
        <v>44405</v>
      </c>
      <c r="B178">
        <v>2477</v>
      </c>
      <c r="C178" t="s">
        <v>1897</v>
      </c>
      <c r="D178" t="s">
        <v>2011</v>
      </c>
      <c r="E178" s="13" t="s">
        <v>274</v>
      </c>
      <c r="F178" s="60">
        <v>31.51</v>
      </c>
      <c r="H178" s="16">
        <f t="shared" si="4"/>
        <v>115560.63</v>
      </c>
      <c r="I178" s="60">
        <v>6700.04</v>
      </c>
    </row>
    <row r="179" spans="1:9" x14ac:dyDescent="0.25">
      <c r="A179" s="27">
        <v>44405</v>
      </c>
      <c r="B179">
        <v>2477</v>
      </c>
      <c r="C179" t="s">
        <v>1897</v>
      </c>
      <c r="D179" t="s">
        <v>2011</v>
      </c>
      <c r="E179" s="13" t="s">
        <v>274</v>
      </c>
      <c r="F179" s="60">
        <v>659.4</v>
      </c>
      <c r="H179" s="16">
        <f t="shared" si="4"/>
        <v>114901.23000000001</v>
      </c>
      <c r="I179" s="60">
        <v>6700.04</v>
      </c>
    </row>
    <row r="180" spans="1:9" x14ac:dyDescent="0.25">
      <c r="A180" s="27">
        <v>44405</v>
      </c>
      <c r="B180">
        <v>2477</v>
      </c>
      <c r="C180" t="s">
        <v>1897</v>
      </c>
      <c r="D180" t="s">
        <v>2010</v>
      </c>
      <c r="E180" s="13" t="s">
        <v>274</v>
      </c>
      <c r="F180" s="60">
        <v>17.96</v>
      </c>
      <c r="H180" s="16">
        <f t="shared" si="4"/>
        <v>114883.27</v>
      </c>
      <c r="I180" s="60">
        <v>6700.04</v>
      </c>
    </row>
    <row r="181" spans="1:9" x14ac:dyDescent="0.25">
      <c r="A181" s="27">
        <v>44405</v>
      </c>
      <c r="B181">
        <v>2477</v>
      </c>
      <c r="C181" t="s">
        <v>1897</v>
      </c>
      <c r="D181" t="s">
        <v>2012</v>
      </c>
      <c r="E181" s="13" t="s">
        <v>274</v>
      </c>
      <c r="F181" s="60">
        <v>11.3</v>
      </c>
      <c r="H181" s="16">
        <f t="shared" si="4"/>
        <v>114871.97</v>
      </c>
      <c r="I181" s="60">
        <v>6700.04</v>
      </c>
    </row>
    <row r="182" spans="1:9" x14ac:dyDescent="0.25">
      <c r="A182" s="27">
        <v>44405</v>
      </c>
      <c r="B182">
        <v>2477</v>
      </c>
      <c r="C182" t="s">
        <v>1897</v>
      </c>
      <c r="D182" t="s">
        <v>2013</v>
      </c>
      <c r="E182" s="13" t="s">
        <v>274</v>
      </c>
      <c r="F182" s="60">
        <v>42.35</v>
      </c>
      <c r="H182" s="16">
        <f t="shared" si="4"/>
        <v>114829.62</v>
      </c>
      <c r="I182" s="60">
        <v>6900.01</v>
      </c>
    </row>
    <row r="183" spans="1:9" x14ac:dyDescent="0.25">
      <c r="A183" s="27">
        <v>44405</v>
      </c>
      <c r="B183">
        <v>2477</v>
      </c>
      <c r="C183" t="s">
        <v>1897</v>
      </c>
      <c r="D183" t="s">
        <v>2014</v>
      </c>
      <c r="E183" s="13" t="s">
        <v>274</v>
      </c>
      <c r="F183" s="60">
        <v>130</v>
      </c>
      <c r="H183" s="16">
        <f t="shared" si="4"/>
        <v>114699.62</v>
      </c>
      <c r="I183" s="60">
        <v>6300.05</v>
      </c>
    </row>
    <row r="184" spans="1:9" x14ac:dyDescent="0.25">
      <c r="A184" s="27">
        <v>44405</v>
      </c>
      <c r="B184">
        <v>2477</v>
      </c>
      <c r="C184" t="s">
        <v>1897</v>
      </c>
      <c r="D184" t="s">
        <v>2015</v>
      </c>
      <c r="E184" s="13" t="s">
        <v>274</v>
      </c>
      <c r="F184" s="60">
        <v>34.26</v>
      </c>
      <c r="H184" s="16">
        <f t="shared" si="4"/>
        <v>114665.36</v>
      </c>
      <c r="I184" s="60">
        <v>6700.04</v>
      </c>
    </row>
    <row r="185" spans="1:9" x14ac:dyDescent="0.25">
      <c r="A185" s="27">
        <v>44405</v>
      </c>
      <c r="B185">
        <v>2477</v>
      </c>
      <c r="C185" t="s">
        <v>1897</v>
      </c>
      <c r="D185" t="s">
        <v>2016</v>
      </c>
      <c r="E185" s="13" t="s">
        <v>274</v>
      </c>
      <c r="F185" s="60">
        <v>22.99</v>
      </c>
      <c r="H185" s="16">
        <f t="shared" si="4"/>
        <v>114642.37</v>
      </c>
      <c r="I185" s="60">
        <v>6700.04</v>
      </c>
    </row>
    <row r="186" spans="1:9" x14ac:dyDescent="0.25">
      <c r="A186" s="27">
        <v>44405</v>
      </c>
      <c r="B186">
        <v>2477</v>
      </c>
      <c r="C186" t="s">
        <v>1897</v>
      </c>
      <c r="D186" t="s">
        <v>1752</v>
      </c>
      <c r="E186" s="13" t="s">
        <v>274</v>
      </c>
      <c r="F186" s="60">
        <v>19.95</v>
      </c>
      <c r="H186" s="16">
        <f t="shared" si="4"/>
        <v>114622.42</v>
      </c>
      <c r="I186" s="60">
        <v>6700.04</v>
      </c>
    </row>
    <row r="187" spans="1:9" x14ac:dyDescent="0.25">
      <c r="A187" s="27">
        <v>44405</v>
      </c>
      <c r="B187">
        <v>2477</v>
      </c>
      <c r="C187" t="s">
        <v>1897</v>
      </c>
      <c r="D187" t="s">
        <v>2011</v>
      </c>
      <c r="E187" s="13" t="s">
        <v>274</v>
      </c>
      <c r="F187" s="60">
        <v>159.19999999999999</v>
      </c>
      <c r="H187" s="16">
        <f t="shared" si="4"/>
        <v>114463.22</v>
      </c>
      <c r="I187" s="60">
        <v>6700.04</v>
      </c>
    </row>
    <row r="188" spans="1:9" x14ac:dyDescent="0.25">
      <c r="A188" s="27">
        <v>44405</v>
      </c>
      <c r="B188">
        <v>2477</v>
      </c>
      <c r="C188" t="s">
        <v>1897</v>
      </c>
      <c r="D188" t="s">
        <v>2017</v>
      </c>
      <c r="E188" s="13" t="s">
        <v>274</v>
      </c>
      <c r="F188" s="60">
        <v>15</v>
      </c>
      <c r="H188" s="16">
        <f t="shared" si="4"/>
        <v>114448.22</v>
      </c>
      <c r="I188" s="60">
        <v>6700.04</v>
      </c>
    </row>
    <row r="189" spans="1:9" x14ac:dyDescent="0.25">
      <c r="A189" s="27">
        <v>44405</v>
      </c>
      <c r="B189">
        <v>2477</v>
      </c>
      <c r="C189" t="s">
        <v>1897</v>
      </c>
      <c r="D189" t="s">
        <v>1752</v>
      </c>
      <c r="E189" s="13" t="s">
        <v>274</v>
      </c>
      <c r="F189" s="60">
        <v>47.91</v>
      </c>
      <c r="H189" s="16">
        <f t="shared" si="4"/>
        <v>114400.31</v>
      </c>
      <c r="I189" s="60">
        <v>6700.04</v>
      </c>
    </row>
    <row r="190" spans="1:9" x14ac:dyDescent="0.25">
      <c r="A190" s="27">
        <v>44405</v>
      </c>
      <c r="B190">
        <v>2477</v>
      </c>
      <c r="C190" t="s">
        <v>1897</v>
      </c>
      <c r="D190" t="s">
        <v>1956</v>
      </c>
      <c r="E190" s="13" t="s">
        <v>274</v>
      </c>
      <c r="F190" s="60">
        <v>15.01</v>
      </c>
      <c r="H190" s="16">
        <f t="shared" si="4"/>
        <v>114385.3</v>
      </c>
      <c r="I190" s="60">
        <v>6700.01</v>
      </c>
    </row>
    <row r="191" spans="1:9" x14ac:dyDescent="0.25">
      <c r="A191" s="27">
        <v>44405</v>
      </c>
      <c r="B191">
        <v>2477</v>
      </c>
      <c r="C191" t="s">
        <v>1897</v>
      </c>
      <c r="D191" t="s">
        <v>1956</v>
      </c>
      <c r="E191" s="13" t="s">
        <v>274</v>
      </c>
      <c r="F191" s="60">
        <v>16.73</v>
      </c>
      <c r="H191" s="16">
        <f t="shared" si="4"/>
        <v>114368.57</v>
      </c>
      <c r="I191" s="60">
        <v>6700.01</v>
      </c>
    </row>
    <row r="192" spans="1:9" x14ac:dyDescent="0.25">
      <c r="A192" s="27">
        <v>44405</v>
      </c>
      <c r="B192">
        <v>2477</v>
      </c>
      <c r="C192" t="s">
        <v>1897</v>
      </c>
      <c r="D192" t="s">
        <v>1752</v>
      </c>
      <c r="E192" s="13" t="s">
        <v>274</v>
      </c>
      <c r="F192" s="60">
        <v>7.79</v>
      </c>
      <c r="H192" s="16">
        <f t="shared" si="4"/>
        <v>114360.78000000001</v>
      </c>
      <c r="I192" s="60">
        <v>6700.04</v>
      </c>
    </row>
    <row r="193" spans="1:9" x14ac:dyDescent="0.25">
      <c r="A193" s="27">
        <v>44405</v>
      </c>
      <c r="B193">
        <v>2477</v>
      </c>
      <c r="C193" t="s">
        <v>1897</v>
      </c>
      <c r="D193" t="s">
        <v>1752</v>
      </c>
      <c r="E193" s="13" t="s">
        <v>274</v>
      </c>
      <c r="F193" s="60">
        <v>2.79</v>
      </c>
      <c r="H193" s="16">
        <f t="shared" si="4"/>
        <v>114357.99000000002</v>
      </c>
      <c r="I193" s="60">
        <v>6700.04</v>
      </c>
    </row>
    <row r="194" spans="1:9" x14ac:dyDescent="0.25">
      <c r="A194" s="27">
        <v>44405</v>
      </c>
      <c r="B194">
        <v>2477</v>
      </c>
      <c r="C194" t="s">
        <v>1897</v>
      </c>
      <c r="D194" t="s">
        <v>1752</v>
      </c>
      <c r="E194" s="13" t="s">
        <v>274</v>
      </c>
      <c r="F194" s="60">
        <v>53.97</v>
      </c>
      <c r="H194" s="16">
        <f t="shared" si="4"/>
        <v>114304.02000000002</v>
      </c>
      <c r="I194" s="60">
        <v>6700.04</v>
      </c>
    </row>
    <row r="195" spans="1:9" x14ac:dyDescent="0.25">
      <c r="A195" s="27">
        <v>44405</v>
      </c>
      <c r="B195">
        <v>2477</v>
      </c>
      <c r="C195" t="s">
        <v>1897</v>
      </c>
      <c r="D195" t="s">
        <v>1752</v>
      </c>
      <c r="E195" s="13" t="s">
        <v>274</v>
      </c>
      <c r="F195" s="60">
        <v>4.99</v>
      </c>
      <c r="H195" s="16">
        <f t="shared" si="4"/>
        <v>114299.03000000001</v>
      </c>
      <c r="I195" s="60">
        <v>6700.04</v>
      </c>
    </row>
    <row r="196" spans="1:9" x14ac:dyDescent="0.25">
      <c r="A196" s="27">
        <v>44405</v>
      </c>
      <c r="B196">
        <v>2477</v>
      </c>
      <c r="C196" t="s">
        <v>1897</v>
      </c>
      <c r="D196" t="s">
        <v>1752</v>
      </c>
      <c r="E196" s="13" t="s">
        <v>274</v>
      </c>
      <c r="F196" s="60">
        <v>49.98</v>
      </c>
      <c r="H196" s="16">
        <f t="shared" si="4"/>
        <v>114249.05000000002</v>
      </c>
      <c r="I196" s="60">
        <v>6700.04</v>
      </c>
    </row>
    <row r="197" spans="1:9" x14ac:dyDescent="0.25">
      <c r="A197" s="27">
        <v>44405</v>
      </c>
      <c r="B197">
        <v>2477</v>
      </c>
      <c r="C197" t="s">
        <v>1897</v>
      </c>
      <c r="D197" t="s">
        <v>2018</v>
      </c>
      <c r="E197" s="13" t="s">
        <v>274</v>
      </c>
      <c r="F197" s="60">
        <v>38.97</v>
      </c>
      <c r="H197" s="16">
        <f t="shared" si="4"/>
        <v>114210.08000000002</v>
      </c>
      <c r="I197" s="60">
        <v>6700.04</v>
      </c>
    </row>
    <row r="198" spans="1:9" x14ac:dyDescent="0.25">
      <c r="A198" s="27">
        <v>44405</v>
      </c>
      <c r="B198">
        <v>2477</v>
      </c>
      <c r="C198" t="s">
        <v>1897</v>
      </c>
      <c r="D198" t="s">
        <v>2019</v>
      </c>
      <c r="E198" s="13" t="s">
        <v>274</v>
      </c>
      <c r="F198" s="60">
        <v>30.1</v>
      </c>
      <c r="H198" s="16">
        <f t="shared" si="4"/>
        <v>114179.98000000001</v>
      </c>
      <c r="I198" s="60">
        <v>6700.01</v>
      </c>
    </row>
    <row r="199" spans="1:9" x14ac:dyDescent="0.25">
      <c r="A199" s="27">
        <v>44405</v>
      </c>
      <c r="B199">
        <v>2477</v>
      </c>
      <c r="C199" t="s">
        <v>1897</v>
      </c>
      <c r="D199" t="s">
        <v>2019</v>
      </c>
      <c r="E199" s="13" t="s">
        <v>274</v>
      </c>
      <c r="F199" s="60">
        <v>32.5</v>
      </c>
      <c r="H199" s="16">
        <f t="shared" si="4"/>
        <v>114147.48000000001</v>
      </c>
      <c r="I199" s="60">
        <v>6700.01</v>
      </c>
    </row>
    <row r="200" spans="1:9" x14ac:dyDescent="0.25">
      <c r="A200" s="27">
        <v>44405</v>
      </c>
      <c r="B200">
        <v>2477</v>
      </c>
      <c r="C200" t="s">
        <v>1897</v>
      </c>
      <c r="D200" t="s">
        <v>2019</v>
      </c>
      <c r="E200" s="13" t="s">
        <v>274</v>
      </c>
      <c r="F200" s="60">
        <v>29.75</v>
      </c>
      <c r="H200" s="16">
        <f t="shared" si="4"/>
        <v>114117.73000000001</v>
      </c>
      <c r="I200" s="60">
        <v>6700.01</v>
      </c>
    </row>
    <row r="201" spans="1:9" x14ac:dyDescent="0.25">
      <c r="A201" s="27">
        <v>44405</v>
      </c>
      <c r="B201">
        <v>2477</v>
      </c>
      <c r="C201" t="s">
        <v>1897</v>
      </c>
      <c r="D201" t="s">
        <v>2019</v>
      </c>
      <c r="E201" s="13" t="s">
        <v>274</v>
      </c>
      <c r="F201" s="60">
        <v>29.8</v>
      </c>
      <c r="H201" s="16">
        <f t="shared" si="4"/>
        <v>114087.93000000001</v>
      </c>
      <c r="I201" s="60">
        <v>6700.01</v>
      </c>
    </row>
    <row r="202" spans="1:9" x14ac:dyDescent="0.25">
      <c r="A202" s="27">
        <v>44405</v>
      </c>
      <c r="B202">
        <v>2477</v>
      </c>
      <c r="C202" t="s">
        <v>1897</v>
      </c>
      <c r="D202" t="s">
        <v>2020</v>
      </c>
      <c r="E202" s="13" t="s">
        <v>274</v>
      </c>
      <c r="F202" s="60">
        <v>98.87</v>
      </c>
      <c r="H202" s="16">
        <f t="shared" si="4"/>
        <v>113989.06000000001</v>
      </c>
      <c r="I202" s="60">
        <v>6700.01</v>
      </c>
    </row>
    <row r="203" spans="1:9" x14ac:dyDescent="0.25">
      <c r="A203" s="27">
        <v>44405</v>
      </c>
      <c r="B203">
        <v>2477</v>
      </c>
      <c r="C203" t="s">
        <v>1897</v>
      </c>
      <c r="D203" t="s">
        <v>2021</v>
      </c>
      <c r="E203" s="13" t="s">
        <v>274</v>
      </c>
      <c r="F203" s="60">
        <v>12.63</v>
      </c>
      <c r="H203" s="16">
        <f t="shared" si="4"/>
        <v>113976.43000000001</v>
      </c>
      <c r="I203" s="60">
        <v>6900.01</v>
      </c>
    </row>
    <row r="204" spans="1:9" x14ac:dyDescent="0.25">
      <c r="A204" s="27">
        <v>44405</v>
      </c>
      <c r="B204">
        <v>2477</v>
      </c>
      <c r="C204" t="s">
        <v>1897</v>
      </c>
      <c r="D204" t="s">
        <v>2019</v>
      </c>
      <c r="E204" s="13" t="s">
        <v>274</v>
      </c>
      <c r="F204" s="60">
        <v>33.21</v>
      </c>
      <c r="H204" s="16">
        <f t="shared" si="4"/>
        <v>113943.22</v>
      </c>
      <c r="I204" s="60">
        <v>6700.01</v>
      </c>
    </row>
    <row r="205" spans="1:9" x14ac:dyDescent="0.25">
      <c r="A205" s="27">
        <v>44405</v>
      </c>
      <c r="B205">
        <v>2477</v>
      </c>
      <c r="C205" t="s">
        <v>1897</v>
      </c>
      <c r="D205" t="s">
        <v>2019</v>
      </c>
      <c r="E205" s="13" t="s">
        <v>274</v>
      </c>
      <c r="F205" s="60">
        <v>32.57</v>
      </c>
      <c r="H205" s="16">
        <f t="shared" si="4"/>
        <v>113910.65</v>
      </c>
      <c r="I205" s="60">
        <v>6700.01</v>
      </c>
    </row>
    <row r="206" spans="1:9" x14ac:dyDescent="0.25">
      <c r="A206" s="27">
        <v>44405</v>
      </c>
      <c r="B206">
        <v>2477</v>
      </c>
      <c r="C206" t="s">
        <v>1897</v>
      </c>
      <c r="D206" t="s">
        <v>2019</v>
      </c>
      <c r="E206" s="13" t="s">
        <v>274</v>
      </c>
      <c r="F206" s="60">
        <v>32.33</v>
      </c>
      <c r="H206" s="16">
        <f t="shared" si="4"/>
        <v>113878.31999999999</v>
      </c>
      <c r="I206" s="60">
        <v>6700.01</v>
      </c>
    </row>
    <row r="207" spans="1:9" x14ac:dyDescent="0.25">
      <c r="A207" s="27">
        <v>44405</v>
      </c>
      <c r="B207">
        <v>2477</v>
      </c>
      <c r="C207" t="s">
        <v>1897</v>
      </c>
      <c r="D207" t="s">
        <v>2019</v>
      </c>
      <c r="E207" s="13" t="s">
        <v>274</v>
      </c>
      <c r="F207" s="60">
        <v>31.93</v>
      </c>
      <c r="H207" s="16">
        <f t="shared" si="4"/>
        <v>113846.39</v>
      </c>
      <c r="I207" s="60">
        <v>6700.01</v>
      </c>
    </row>
    <row r="208" spans="1:9" x14ac:dyDescent="0.25">
      <c r="A208" s="27">
        <v>44405</v>
      </c>
      <c r="B208">
        <v>2477</v>
      </c>
      <c r="C208" t="s">
        <v>1897</v>
      </c>
      <c r="D208" t="s">
        <v>2019</v>
      </c>
      <c r="E208" s="13" t="s">
        <v>274</v>
      </c>
      <c r="F208" s="60">
        <v>47.35</v>
      </c>
      <c r="H208" s="16">
        <f t="shared" si="4"/>
        <v>113799.03999999999</v>
      </c>
      <c r="I208" s="60">
        <v>6700.01</v>
      </c>
    </row>
    <row r="209" spans="1:13" x14ac:dyDescent="0.25">
      <c r="A209" s="27">
        <v>44405</v>
      </c>
      <c r="B209">
        <v>2477</v>
      </c>
      <c r="C209" t="s">
        <v>1897</v>
      </c>
      <c r="D209" t="s">
        <v>2019</v>
      </c>
      <c r="E209" s="13" t="s">
        <v>274</v>
      </c>
      <c r="F209" s="60">
        <v>47.35</v>
      </c>
      <c r="H209" s="16">
        <f t="shared" si="4"/>
        <v>113751.68999999999</v>
      </c>
      <c r="I209" s="60">
        <v>6700.01</v>
      </c>
    </row>
    <row r="210" spans="1:13" x14ac:dyDescent="0.25">
      <c r="A210" s="27">
        <v>44405</v>
      </c>
      <c r="B210">
        <v>2477</v>
      </c>
      <c r="C210" t="s">
        <v>1897</v>
      </c>
      <c r="D210" t="s">
        <v>2022</v>
      </c>
      <c r="E210" s="13" t="s">
        <v>274</v>
      </c>
      <c r="F210" s="60">
        <v>55.75</v>
      </c>
      <c r="H210" s="16">
        <f t="shared" si="4"/>
        <v>113695.93999999999</v>
      </c>
      <c r="I210" s="60">
        <v>6900.01</v>
      </c>
    </row>
    <row r="211" spans="1:13" x14ac:dyDescent="0.25">
      <c r="A211" s="27">
        <v>44405</v>
      </c>
      <c r="B211">
        <v>2477</v>
      </c>
      <c r="C211" t="s">
        <v>1897</v>
      </c>
      <c r="D211" t="s">
        <v>2023</v>
      </c>
      <c r="E211" s="13" t="s">
        <v>274</v>
      </c>
      <c r="F211" s="60">
        <v>30.35</v>
      </c>
      <c r="H211" s="16">
        <f t="shared" si="4"/>
        <v>113665.58999999998</v>
      </c>
      <c r="I211" s="60">
        <v>6700.01</v>
      </c>
    </row>
    <row r="212" spans="1:13" x14ac:dyDescent="0.25">
      <c r="A212" s="27">
        <v>44405</v>
      </c>
      <c r="B212">
        <v>2477</v>
      </c>
      <c r="C212" t="s">
        <v>1897</v>
      </c>
      <c r="D212" t="s">
        <v>2024</v>
      </c>
      <c r="E212" s="13" t="s">
        <v>274</v>
      </c>
      <c r="F212" s="60">
        <v>31.05</v>
      </c>
      <c r="H212" s="16">
        <f t="shared" si="4"/>
        <v>113634.53999999998</v>
      </c>
      <c r="I212" s="60">
        <v>6700.01</v>
      </c>
    </row>
    <row r="213" spans="1:13" x14ac:dyDescent="0.25">
      <c r="A213" s="27">
        <v>44405</v>
      </c>
      <c r="B213">
        <v>2477</v>
      </c>
      <c r="C213" t="s">
        <v>1897</v>
      </c>
      <c r="D213" t="s">
        <v>2025</v>
      </c>
      <c r="E213" s="13" t="s">
        <v>274</v>
      </c>
      <c r="F213" s="60">
        <v>9.99</v>
      </c>
      <c r="H213" s="16">
        <f t="shared" si="4"/>
        <v>113624.54999999997</v>
      </c>
      <c r="I213" s="60">
        <v>6900.01</v>
      </c>
    </row>
    <row r="214" spans="1:13" x14ac:dyDescent="0.25">
      <c r="A214" s="27">
        <v>44405</v>
      </c>
      <c r="B214">
        <v>2477</v>
      </c>
      <c r="C214" t="s">
        <v>1897</v>
      </c>
      <c r="D214" t="s">
        <v>2020</v>
      </c>
      <c r="E214" s="13" t="s">
        <v>274</v>
      </c>
      <c r="F214" s="60">
        <v>105.16</v>
      </c>
      <c r="H214" s="16">
        <f t="shared" si="4"/>
        <v>113519.38999999997</v>
      </c>
      <c r="I214" s="60">
        <v>6700.01</v>
      </c>
    </row>
    <row r="215" spans="1:13" x14ac:dyDescent="0.25">
      <c r="A215" s="27">
        <v>44405</v>
      </c>
      <c r="B215">
        <v>2477</v>
      </c>
      <c r="C215" t="s">
        <v>1897</v>
      </c>
      <c r="D215" t="s">
        <v>2026</v>
      </c>
      <c r="E215" s="13" t="s">
        <v>274</v>
      </c>
      <c r="F215" s="60">
        <v>89.95</v>
      </c>
      <c r="H215" s="16">
        <f t="shared" si="4"/>
        <v>113429.43999999997</v>
      </c>
      <c r="I215" s="60">
        <v>6700.04</v>
      </c>
      <c r="J215" s="13" t="s">
        <v>274</v>
      </c>
      <c r="K215">
        <v>2477</v>
      </c>
      <c r="L215" t="s">
        <v>2035</v>
      </c>
      <c r="M215" s="60">
        <f>SUM(F174:F215)</f>
        <v>2473.9499999999994</v>
      </c>
    </row>
    <row r="216" spans="1:13" x14ac:dyDescent="0.25">
      <c r="A216" s="27">
        <v>44405</v>
      </c>
      <c r="B216" t="s">
        <v>16</v>
      </c>
      <c r="C216" t="s">
        <v>2034</v>
      </c>
      <c r="D216" t="s">
        <v>401</v>
      </c>
      <c r="E216" s="13" t="s">
        <v>274</v>
      </c>
      <c r="F216" s="60">
        <v>43.89</v>
      </c>
      <c r="H216" s="16">
        <f t="shared" si="4"/>
        <v>113385.54999999997</v>
      </c>
      <c r="I216" s="60">
        <v>6000.05</v>
      </c>
    </row>
    <row r="217" spans="1:13" x14ac:dyDescent="0.25">
      <c r="A217" s="27">
        <v>44405</v>
      </c>
      <c r="B217">
        <v>2478</v>
      </c>
      <c r="C217" t="s">
        <v>2027</v>
      </c>
      <c r="D217" t="s">
        <v>550</v>
      </c>
      <c r="E217" s="13" t="s">
        <v>274</v>
      </c>
      <c r="F217" s="60">
        <v>300</v>
      </c>
      <c r="H217" s="16">
        <f t="shared" si="4"/>
        <v>113085.54999999997</v>
      </c>
      <c r="I217" s="60">
        <v>7310.02</v>
      </c>
    </row>
    <row r="218" spans="1:13" x14ac:dyDescent="0.25">
      <c r="A218" s="27">
        <v>44405</v>
      </c>
      <c r="B218" t="s">
        <v>34</v>
      </c>
      <c r="C218" t="s">
        <v>563</v>
      </c>
      <c r="D218" s="27" t="s">
        <v>2001</v>
      </c>
      <c r="E218" s="13" t="s">
        <v>274</v>
      </c>
      <c r="G218" s="60">
        <v>3915</v>
      </c>
      <c r="H218" s="16">
        <f t="shared" si="4"/>
        <v>117000.54999999997</v>
      </c>
      <c r="I218" s="60">
        <v>4900.0600000000004</v>
      </c>
    </row>
    <row r="219" spans="1:13" x14ac:dyDescent="0.25">
      <c r="A219" s="27">
        <v>44405</v>
      </c>
      <c r="B219" t="s">
        <v>34</v>
      </c>
      <c r="C219" t="s">
        <v>2028</v>
      </c>
      <c r="D219" t="s">
        <v>2001</v>
      </c>
      <c r="E219" s="13" t="s">
        <v>274</v>
      </c>
      <c r="G219" s="60">
        <v>5874</v>
      </c>
      <c r="H219" s="16">
        <f t="shared" si="4"/>
        <v>122874.54999999997</v>
      </c>
      <c r="I219" s="60">
        <v>4100.01</v>
      </c>
    </row>
    <row r="220" spans="1:13" x14ac:dyDescent="0.25">
      <c r="A220" s="27">
        <v>44405</v>
      </c>
      <c r="B220" t="s">
        <v>34</v>
      </c>
      <c r="C220" t="s">
        <v>2029</v>
      </c>
      <c r="D220" t="s">
        <v>569</v>
      </c>
      <c r="E220" s="13" t="s">
        <v>274</v>
      </c>
      <c r="G220" s="60">
        <v>1000</v>
      </c>
      <c r="H220" s="16">
        <f t="shared" si="4"/>
        <v>123874.54999999997</v>
      </c>
      <c r="I220" s="60">
        <v>1200</v>
      </c>
    </row>
    <row r="221" spans="1:13" x14ac:dyDescent="0.25">
      <c r="A221" s="27">
        <v>44405</v>
      </c>
      <c r="B221" t="s">
        <v>116</v>
      </c>
      <c r="C221" t="s">
        <v>2029</v>
      </c>
      <c r="D221" t="s">
        <v>1997</v>
      </c>
      <c r="E221" s="13" t="s">
        <v>274</v>
      </c>
      <c r="G221" s="60">
        <v>45000</v>
      </c>
      <c r="H221" s="16">
        <f t="shared" si="4"/>
        <v>168874.55</v>
      </c>
      <c r="I221" s="60">
        <v>1200</v>
      </c>
    </row>
    <row r="222" spans="1:13" x14ac:dyDescent="0.25">
      <c r="A222" s="27">
        <v>44406</v>
      </c>
      <c r="B222" t="s">
        <v>1844</v>
      </c>
      <c r="C222" t="s">
        <v>1900</v>
      </c>
      <c r="D222" t="s">
        <v>1845</v>
      </c>
      <c r="E222" s="13" t="s">
        <v>274</v>
      </c>
      <c r="F222" s="60">
        <v>2</v>
      </c>
      <c r="H222" s="16">
        <f t="shared" si="4"/>
        <v>168872.55</v>
      </c>
      <c r="I222" s="60">
        <v>6000.11</v>
      </c>
    </row>
    <row r="223" spans="1:13" x14ac:dyDescent="0.25">
      <c r="A223" s="27">
        <v>44407</v>
      </c>
      <c r="B223" t="s">
        <v>116</v>
      </c>
      <c r="C223" t="s">
        <v>532</v>
      </c>
      <c r="D223" t="s">
        <v>1997</v>
      </c>
      <c r="E223" s="13" t="s">
        <v>274</v>
      </c>
      <c r="F223" s="60">
        <v>5500</v>
      </c>
      <c r="H223" s="16">
        <f t="shared" si="4"/>
        <v>163372.54999999999</v>
      </c>
      <c r="I223" s="60">
        <v>1200</v>
      </c>
    </row>
    <row r="224" spans="1:13" x14ac:dyDescent="0.25">
      <c r="A224" s="27">
        <v>44407</v>
      </c>
      <c r="B224" t="s">
        <v>116</v>
      </c>
      <c r="C224" t="s">
        <v>532</v>
      </c>
      <c r="D224" t="s">
        <v>1997</v>
      </c>
      <c r="E224" s="13" t="s">
        <v>274</v>
      </c>
      <c r="F224" s="60">
        <v>42500</v>
      </c>
      <c r="H224" s="16">
        <f t="shared" si="4"/>
        <v>120872.54999999999</v>
      </c>
      <c r="I224" s="60">
        <v>1200</v>
      </c>
      <c r="J224" t="s">
        <v>780</v>
      </c>
    </row>
    <row r="225" spans="1:9" x14ac:dyDescent="0.25">
      <c r="A225" s="27">
        <v>44408</v>
      </c>
      <c r="B225" t="s">
        <v>121</v>
      </c>
      <c r="C225" t="s">
        <v>532</v>
      </c>
      <c r="D225" t="s">
        <v>910</v>
      </c>
      <c r="E225" s="13" t="s">
        <v>336</v>
      </c>
      <c r="F225" s="60">
        <v>70000</v>
      </c>
      <c r="H225" s="16">
        <f t="shared" si="4"/>
        <v>50872.549999999988</v>
      </c>
      <c r="I225" s="60">
        <v>1200</v>
      </c>
    </row>
    <row r="226" spans="1:9" x14ac:dyDescent="0.25">
      <c r="A226" s="27">
        <v>44407</v>
      </c>
      <c r="B226">
        <v>2479</v>
      </c>
      <c r="C226" t="s">
        <v>1988</v>
      </c>
      <c r="D226" t="s">
        <v>1260</v>
      </c>
      <c r="E226" s="13" t="s">
        <v>336</v>
      </c>
      <c r="F226" s="60">
        <v>150</v>
      </c>
      <c r="H226" s="16">
        <f t="shared" si="4"/>
        <v>50722.549999999988</v>
      </c>
      <c r="I226" s="60">
        <v>7310.01</v>
      </c>
    </row>
    <row r="227" spans="1:9" x14ac:dyDescent="0.25">
      <c r="A227" s="27">
        <v>44407</v>
      </c>
      <c r="B227">
        <v>2480</v>
      </c>
      <c r="C227" t="s">
        <v>1987</v>
      </c>
      <c r="D227" t="s">
        <v>913</v>
      </c>
      <c r="E227" s="13" t="s">
        <v>336</v>
      </c>
      <c r="F227" s="60">
        <v>155</v>
      </c>
      <c r="H227" s="16">
        <f t="shared" si="4"/>
        <v>50567.549999999988</v>
      </c>
      <c r="I227" s="60">
        <v>7310.01</v>
      </c>
    </row>
    <row r="228" spans="1:9" x14ac:dyDescent="0.25">
      <c r="A228" s="27">
        <v>44407</v>
      </c>
      <c r="B228">
        <v>2481</v>
      </c>
      <c r="C228" t="s">
        <v>2030</v>
      </c>
      <c r="D228" t="s">
        <v>913</v>
      </c>
      <c r="E228" s="13" t="s">
        <v>336</v>
      </c>
      <c r="F228" s="60">
        <v>125</v>
      </c>
      <c r="H228" s="16">
        <f t="shared" si="4"/>
        <v>50442.549999999988</v>
      </c>
      <c r="I228" s="60">
        <v>7310.01</v>
      </c>
    </row>
    <row r="229" spans="1:9" x14ac:dyDescent="0.25">
      <c r="A229" s="27">
        <v>44407</v>
      </c>
      <c r="B229">
        <v>2482</v>
      </c>
      <c r="C229" t="s">
        <v>1984</v>
      </c>
      <c r="D229" t="s">
        <v>913</v>
      </c>
      <c r="E229" s="13" t="s">
        <v>336</v>
      </c>
      <c r="F229" s="60">
        <v>125</v>
      </c>
      <c r="H229" s="16">
        <f t="shared" si="4"/>
        <v>50317.549999999988</v>
      </c>
      <c r="I229" s="60">
        <v>7310.01</v>
      </c>
    </row>
    <row r="230" spans="1:9" x14ac:dyDescent="0.25">
      <c r="A230" s="27">
        <v>44407</v>
      </c>
      <c r="B230">
        <v>2483</v>
      </c>
      <c r="C230" t="s">
        <v>545</v>
      </c>
      <c r="D230" t="s">
        <v>546</v>
      </c>
      <c r="E230" s="13" t="s">
        <v>336</v>
      </c>
      <c r="F230" s="60">
        <v>275</v>
      </c>
      <c r="H230" s="16">
        <f t="shared" si="4"/>
        <v>50042.549999999988</v>
      </c>
      <c r="I230" s="60">
        <v>7310.03</v>
      </c>
    </row>
    <row r="231" spans="1:9" x14ac:dyDescent="0.25">
      <c r="A231" s="27">
        <v>44407</v>
      </c>
      <c r="B231">
        <v>2484</v>
      </c>
      <c r="C231" t="s">
        <v>548</v>
      </c>
      <c r="D231" t="s">
        <v>1262</v>
      </c>
      <c r="E231" s="13" t="s">
        <v>336</v>
      </c>
      <c r="F231" s="60">
        <v>175</v>
      </c>
      <c r="H231" s="16">
        <f t="shared" si="4"/>
        <v>49867.549999999988</v>
      </c>
      <c r="I231" s="60">
        <v>7310.01</v>
      </c>
    </row>
    <row r="232" spans="1:9" x14ac:dyDescent="0.25">
      <c r="A232" s="27">
        <v>44407</v>
      </c>
      <c r="B232">
        <v>2485</v>
      </c>
      <c r="C232" t="s">
        <v>1322</v>
      </c>
      <c r="D232" t="s">
        <v>913</v>
      </c>
      <c r="E232" s="13" t="s">
        <v>336</v>
      </c>
      <c r="F232" s="60">
        <v>155</v>
      </c>
      <c r="H232" s="16">
        <f t="shared" si="4"/>
        <v>49712.549999999988</v>
      </c>
      <c r="I232" s="60">
        <v>7310.01</v>
      </c>
    </row>
    <row r="233" spans="1:9" x14ac:dyDescent="0.25">
      <c r="A233" s="27">
        <v>44407</v>
      </c>
      <c r="B233">
        <v>2486</v>
      </c>
      <c r="C233" t="s">
        <v>2031</v>
      </c>
      <c r="D233" t="s">
        <v>1260</v>
      </c>
      <c r="E233" s="13" t="s">
        <v>336</v>
      </c>
      <c r="F233" s="60">
        <v>150</v>
      </c>
      <c r="H233" s="16">
        <f t="shared" si="4"/>
        <v>49562.549999999988</v>
      </c>
      <c r="I233" s="60">
        <v>7310.01</v>
      </c>
    </row>
    <row r="234" spans="1:9" x14ac:dyDescent="0.25">
      <c r="A234" s="27">
        <v>44407</v>
      </c>
      <c r="B234">
        <v>2487</v>
      </c>
      <c r="C234" t="s">
        <v>535</v>
      </c>
      <c r="D234" t="s">
        <v>1260</v>
      </c>
      <c r="E234" s="13" t="s">
        <v>336</v>
      </c>
      <c r="F234" s="60">
        <v>150</v>
      </c>
      <c r="H234" s="16">
        <f t="shared" si="4"/>
        <v>49412.549999999988</v>
      </c>
      <c r="I234" s="60">
        <v>7310.01</v>
      </c>
    </row>
    <row r="235" spans="1:9" x14ac:dyDescent="0.25">
      <c r="A235" s="27">
        <v>44407</v>
      </c>
      <c r="B235">
        <v>2488</v>
      </c>
      <c r="C235" t="s">
        <v>1985</v>
      </c>
      <c r="D235" t="s">
        <v>913</v>
      </c>
      <c r="E235" s="13" t="s">
        <v>336</v>
      </c>
      <c r="F235" s="60">
        <v>155</v>
      </c>
      <c r="H235" s="16">
        <f t="shared" si="4"/>
        <v>49257.549999999988</v>
      </c>
      <c r="I235" s="60">
        <v>7310.01</v>
      </c>
    </row>
    <row r="236" spans="1:9" x14ac:dyDescent="0.25">
      <c r="A236" s="27">
        <v>44407</v>
      </c>
      <c r="B236">
        <v>2489</v>
      </c>
      <c r="C236" t="s">
        <v>551</v>
      </c>
      <c r="D236" t="s">
        <v>1260</v>
      </c>
      <c r="E236" s="13" t="s">
        <v>336</v>
      </c>
      <c r="F236" s="60">
        <v>150</v>
      </c>
      <c r="H236" s="16">
        <f t="shared" ref="H236:H299" si="5">SUM(H235-F236+G236)</f>
        <v>49107.549999999988</v>
      </c>
      <c r="I236" s="60">
        <v>7310.01</v>
      </c>
    </row>
    <row r="237" spans="1:9" x14ac:dyDescent="0.25">
      <c r="A237" s="27">
        <v>44408</v>
      </c>
      <c r="B237">
        <v>2490</v>
      </c>
      <c r="C237" t="s">
        <v>1985</v>
      </c>
      <c r="D237" t="s">
        <v>913</v>
      </c>
      <c r="E237" s="13" t="s">
        <v>336</v>
      </c>
      <c r="F237" s="60">
        <v>135</v>
      </c>
      <c r="H237" s="16">
        <f t="shared" si="5"/>
        <v>48972.549999999988</v>
      </c>
      <c r="I237" s="60">
        <v>7310.01</v>
      </c>
    </row>
    <row r="238" spans="1:9" x14ac:dyDescent="0.25">
      <c r="A238" s="27">
        <v>44408</v>
      </c>
      <c r="B238">
        <v>2491</v>
      </c>
      <c r="C238" t="s">
        <v>1988</v>
      </c>
      <c r="D238" t="s">
        <v>1260</v>
      </c>
      <c r="E238" s="13" t="s">
        <v>336</v>
      </c>
      <c r="F238" s="60">
        <v>150</v>
      </c>
      <c r="H238" s="16">
        <f t="shared" si="5"/>
        <v>48822.549999999988</v>
      </c>
      <c r="I238" s="60">
        <v>7310.01</v>
      </c>
    </row>
    <row r="239" spans="1:9" x14ac:dyDescent="0.25">
      <c r="A239" s="27">
        <v>44408</v>
      </c>
      <c r="B239">
        <v>2492</v>
      </c>
      <c r="C239" t="s">
        <v>1990</v>
      </c>
      <c r="D239" t="s">
        <v>913</v>
      </c>
      <c r="E239" s="13" t="s">
        <v>336</v>
      </c>
      <c r="F239" s="60">
        <v>270</v>
      </c>
      <c r="H239" s="16">
        <f t="shared" si="5"/>
        <v>48552.549999999988</v>
      </c>
      <c r="I239" s="60">
        <v>7310.01</v>
      </c>
    </row>
    <row r="240" spans="1:9" x14ac:dyDescent="0.25">
      <c r="A240" s="27">
        <v>44408</v>
      </c>
      <c r="B240">
        <v>2493</v>
      </c>
      <c r="C240" t="s">
        <v>2030</v>
      </c>
      <c r="D240" t="s">
        <v>913</v>
      </c>
      <c r="E240" s="13" t="s">
        <v>336</v>
      </c>
      <c r="F240" s="60">
        <v>133</v>
      </c>
      <c r="H240" s="16">
        <f t="shared" si="5"/>
        <v>48419.549999999988</v>
      </c>
      <c r="I240" s="60">
        <v>7310.01</v>
      </c>
    </row>
    <row r="241" spans="1:9" x14ac:dyDescent="0.25">
      <c r="A241" s="27">
        <v>44408</v>
      </c>
      <c r="B241">
        <v>2494</v>
      </c>
      <c r="C241" t="s">
        <v>1322</v>
      </c>
      <c r="D241" t="s">
        <v>913</v>
      </c>
      <c r="E241" s="13" t="s">
        <v>336</v>
      </c>
      <c r="F241" s="60">
        <v>135</v>
      </c>
      <c r="H241" s="16">
        <f t="shared" si="5"/>
        <v>48284.549999999988</v>
      </c>
      <c r="I241" s="60">
        <v>7310.01</v>
      </c>
    </row>
    <row r="242" spans="1:9" x14ac:dyDescent="0.25">
      <c r="A242" s="27">
        <v>44408</v>
      </c>
      <c r="B242">
        <v>2495</v>
      </c>
      <c r="C242" t="s">
        <v>548</v>
      </c>
      <c r="D242" t="s">
        <v>1262</v>
      </c>
      <c r="E242" s="13" t="s">
        <v>336</v>
      </c>
      <c r="F242" s="60">
        <v>175</v>
      </c>
      <c r="H242" s="16">
        <f t="shared" si="5"/>
        <v>48109.549999999988</v>
      </c>
      <c r="I242" s="60">
        <v>7310.01</v>
      </c>
    </row>
    <row r="243" spans="1:9" x14ac:dyDescent="0.25">
      <c r="A243" s="27">
        <v>44408</v>
      </c>
      <c r="B243">
        <v>2496</v>
      </c>
      <c r="C243" t="s">
        <v>1984</v>
      </c>
      <c r="D243" t="s">
        <v>913</v>
      </c>
      <c r="E243" s="13" t="s">
        <v>336</v>
      </c>
      <c r="F243" s="60">
        <v>125</v>
      </c>
      <c r="H243" s="16">
        <f t="shared" si="5"/>
        <v>47984.549999999988</v>
      </c>
      <c r="I243" s="60">
        <v>7310.01</v>
      </c>
    </row>
    <row r="244" spans="1:9" x14ac:dyDescent="0.25">
      <c r="A244" s="27">
        <v>44408</v>
      </c>
      <c r="B244">
        <v>2497</v>
      </c>
      <c r="C244" t="s">
        <v>1987</v>
      </c>
      <c r="D244" t="s">
        <v>913</v>
      </c>
      <c r="E244" s="13" t="s">
        <v>336</v>
      </c>
      <c r="F244" s="60">
        <v>135</v>
      </c>
      <c r="H244" s="16">
        <f t="shared" si="5"/>
        <v>47849.549999999988</v>
      </c>
      <c r="I244" s="60">
        <v>7310.01</v>
      </c>
    </row>
    <row r="245" spans="1:9" x14ac:dyDescent="0.25">
      <c r="A245" s="27">
        <v>44408</v>
      </c>
      <c r="B245">
        <v>2498</v>
      </c>
      <c r="C245" t="s">
        <v>545</v>
      </c>
      <c r="D245" t="s">
        <v>546</v>
      </c>
      <c r="E245" s="13" t="s">
        <v>336</v>
      </c>
      <c r="F245" s="60">
        <v>275</v>
      </c>
      <c r="H245" s="16">
        <f t="shared" si="5"/>
        <v>47574.549999999988</v>
      </c>
      <c r="I245" s="60">
        <v>7310.03</v>
      </c>
    </row>
    <row r="246" spans="1:9" x14ac:dyDescent="0.25">
      <c r="A246" s="27">
        <v>44408</v>
      </c>
      <c r="B246">
        <v>2499</v>
      </c>
      <c r="C246" t="s">
        <v>551</v>
      </c>
      <c r="D246" t="s">
        <v>1260</v>
      </c>
      <c r="E246" s="13" t="s">
        <v>336</v>
      </c>
      <c r="F246" s="60">
        <v>150</v>
      </c>
      <c r="H246" s="16">
        <f t="shared" si="5"/>
        <v>47424.549999999988</v>
      </c>
      <c r="I246" s="60">
        <v>7310.01</v>
      </c>
    </row>
    <row r="247" spans="1:9" x14ac:dyDescent="0.25">
      <c r="A247" s="27">
        <v>44408</v>
      </c>
      <c r="B247">
        <v>2500</v>
      </c>
      <c r="C247" t="s">
        <v>535</v>
      </c>
      <c r="D247" t="s">
        <v>1260</v>
      </c>
      <c r="E247" s="13" t="s">
        <v>336</v>
      </c>
      <c r="F247" s="60">
        <v>150</v>
      </c>
      <c r="H247" s="16">
        <f t="shared" si="5"/>
        <v>47274.549999999988</v>
      </c>
      <c r="I247" s="60">
        <v>7310.01</v>
      </c>
    </row>
    <row r="248" spans="1:9" x14ac:dyDescent="0.25">
      <c r="A248" s="27">
        <v>44408</v>
      </c>
      <c r="B248">
        <v>2501</v>
      </c>
      <c r="C248" t="s">
        <v>2032</v>
      </c>
      <c r="D248" t="s">
        <v>2033</v>
      </c>
      <c r="E248" s="13" t="s">
        <v>336</v>
      </c>
      <c r="F248" s="60">
        <v>140</v>
      </c>
      <c r="H248" s="16">
        <f t="shared" si="5"/>
        <v>47134.549999999988</v>
      </c>
      <c r="I248" s="60">
        <v>7400.04</v>
      </c>
    </row>
    <row r="249" spans="1:9" x14ac:dyDescent="0.25">
      <c r="A249" s="27">
        <v>44409</v>
      </c>
      <c r="B249">
        <v>2502</v>
      </c>
      <c r="C249" t="s">
        <v>94</v>
      </c>
      <c r="E249" s="13" t="s">
        <v>336</v>
      </c>
      <c r="H249" s="16">
        <f t="shared" si="5"/>
        <v>47134.549999999988</v>
      </c>
      <c r="I249" s="60"/>
    </row>
    <row r="250" spans="1:9" x14ac:dyDescent="0.25">
      <c r="A250" s="27">
        <v>44409</v>
      </c>
      <c r="B250">
        <v>2503</v>
      </c>
      <c r="C250" t="s">
        <v>1325</v>
      </c>
      <c r="D250" t="s">
        <v>954</v>
      </c>
      <c r="E250" s="13" t="s">
        <v>336</v>
      </c>
      <c r="F250" s="60">
        <v>1375</v>
      </c>
      <c r="H250" s="16">
        <f t="shared" si="5"/>
        <v>45759.549999999988</v>
      </c>
      <c r="I250" s="60">
        <v>7310.04</v>
      </c>
    </row>
    <row r="251" spans="1:9" x14ac:dyDescent="0.25">
      <c r="A251" s="27">
        <v>44409</v>
      </c>
      <c r="B251">
        <v>2504</v>
      </c>
      <c r="C251" t="s">
        <v>1984</v>
      </c>
      <c r="D251" t="s">
        <v>913</v>
      </c>
      <c r="E251" s="13" t="s">
        <v>336</v>
      </c>
      <c r="F251" s="60">
        <v>125</v>
      </c>
      <c r="H251" s="16">
        <f t="shared" si="5"/>
        <v>45634.549999999988</v>
      </c>
      <c r="I251" s="60">
        <v>7310.01</v>
      </c>
    </row>
    <row r="252" spans="1:9" x14ac:dyDescent="0.25">
      <c r="A252" s="27">
        <v>44409</v>
      </c>
      <c r="B252">
        <v>2505</v>
      </c>
      <c r="C252" t="s">
        <v>1322</v>
      </c>
      <c r="D252" t="s">
        <v>913</v>
      </c>
      <c r="E252" s="13" t="s">
        <v>336</v>
      </c>
      <c r="F252" s="60">
        <v>135</v>
      </c>
      <c r="H252" s="16">
        <f t="shared" si="5"/>
        <v>45499.549999999988</v>
      </c>
      <c r="I252" s="60">
        <v>7310.01</v>
      </c>
    </row>
    <row r="253" spans="1:9" x14ac:dyDescent="0.25">
      <c r="A253" s="27">
        <v>44409</v>
      </c>
      <c r="B253">
        <v>2506</v>
      </c>
      <c r="C253" t="s">
        <v>551</v>
      </c>
      <c r="D253" t="s">
        <v>1260</v>
      </c>
      <c r="E253" s="13" t="s">
        <v>336</v>
      </c>
      <c r="F253" s="60">
        <v>150</v>
      </c>
      <c r="H253" s="16">
        <f t="shared" si="5"/>
        <v>45349.549999999988</v>
      </c>
      <c r="I253" s="60">
        <v>7310.01</v>
      </c>
    </row>
    <row r="254" spans="1:9" x14ac:dyDescent="0.25">
      <c r="A254" s="27">
        <v>44409</v>
      </c>
      <c r="B254">
        <v>2507</v>
      </c>
      <c r="C254" t="s">
        <v>1985</v>
      </c>
      <c r="D254" t="s">
        <v>913</v>
      </c>
      <c r="E254" s="13" t="s">
        <v>336</v>
      </c>
      <c r="F254" s="60">
        <v>135</v>
      </c>
      <c r="H254" s="16">
        <f t="shared" si="5"/>
        <v>45214.549999999988</v>
      </c>
      <c r="I254" s="60">
        <v>7310.01</v>
      </c>
    </row>
    <row r="255" spans="1:9" x14ac:dyDescent="0.25">
      <c r="A255" s="27">
        <v>44409</v>
      </c>
      <c r="B255">
        <v>2508</v>
      </c>
      <c r="C255" t="s">
        <v>94</v>
      </c>
      <c r="E255" s="13" t="s">
        <v>336</v>
      </c>
      <c r="H255" s="16">
        <f t="shared" si="5"/>
        <v>45214.549999999988</v>
      </c>
      <c r="I255" s="60"/>
    </row>
    <row r="256" spans="1:9" x14ac:dyDescent="0.25">
      <c r="A256" s="27">
        <v>44409</v>
      </c>
      <c r="B256">
        <v>2509</v>
      </c>
      <c r="C256" t="s">
        <v>1987</v>
      </c>
      <c r="D256" t="s">
        <v>913</v>
      </c>
      <c r="E256" s="13" t="s">
        <v>336</v>
      </c>
      <c r="F256" s="60">
        <v>135</v>
      </c>
      <c r="H256" s="16">
        <f t="shared" si="5"/>
        <v>45079.549999999988</v>
      </c>
      <c r="I256" s="60">
        <v>7310.01</v>
      </c>
    </row>
    <row r="257" spans="1:9" x14ac:dyDescent="0.25">
      <c r="A257" s="27">
        <v>44409</v>
      </c>
      <c r="B257">
        <v>2510</v>
      </c>
      <c r="C257" t="s">
        <v>535</v>
      </c>
      <c r="D257" t="s">
        <v>1260</v>
      </c>
      <c r="E257" s="13" t="s">
        <v>336</v>
      </c>
      <c r="F257" s="60">
        <v>150</v>
      </c>
      <c r="H257" s="16">
        <f t="shared" si="5"/>
        <v>44929.549999999988</v>
      </c>
      <c r="I257" s="60">
        <v>7310.01</v>
      </c>
    </row>
    <row r="258" spans="1:9" x14ac:dyDescent="0.25">
      <c r="A258" s="27">
        <v>44409</v>
      </c>
      <c r="B258">
        <v>2511</v>
      </c>
      <c r="C258" t="s">
        <v>548</v>
      </c>
      <c r="D258" t="s">
        <v>1262</v>
      </c>
      <c r="E258" s="13" t="s">
        <v>336</v>
      </c>
      <c r="F258" s="60">
        <v>175</v>
      </c>
      <c r="H258" s="16">
        <f t="shared" si="5"/>
        <v>44754.549999999988</v>
      </c>
      <c r="I258" s="60">
        <v>7310.01</v>
      </c>
    </row>
    <row r="259" spans="1:9" x14ac:dyDescent="0.25">
      <c r="A259" s="27">
        <v>44409</v>
      </c>
      <c r="B259">
        <v>2512</v>
      </c>
      <c r="C259" t="s">
        <v>1988</v>
      </c>
      <c r="D259" t="s">
        <v>1260</v>
      </c>
      <c r="E259" s="13" t="s">
        <v>336</v>
      </c>
      <c r="F259" s="60">
        <v>200</v>
      </c>
      <c r="H259" s="16">
        <f t="shared" si="5"/>
        <v>44554.549999999988</v>
      </c>
      <c r="I259" s="60">
        <v>7310.01</v>
      </c>
    </row>
    <row r="260" spans="1:9" x14ac:dyDescent="0.25">
      <c r="A260" s="27">
        <v>44409</v>
      </c>
      <c r="B260">
        <v>2513</v>
      </c>
      <c r="C260" t="s">
        <v>2030</v>
      </c>
      <c r="D260" t="s">
        <v>913</v>
      </c>
      <c r="E260" s="13" t="s">
        <v>336</v>
      </c>
      <c r="F260" s="60">
        <v>125</v>
      </c>
      <c r="H260" s="16">
        <f t="shared" si="5"/>
        <v>44429.549999999988</v>
      </c>
      <c r="I260" s="60">
        <v>7310.01</v>
      </c>
    </row>
    <row r="261" spans="1:9" x14ac:dyDescent="0.25">
      <c r="A261" s="27">
        <v>44409</v>
      </c>
      <c r="B261">
        <v>2514</v>
      </c>
      <c r="C261" t="s">
        <v>2036</v>
      </c>
      <c r="D261" t="s">
        <v>1616</v>
      </c>
      <c r="E261" s="13" t="s">
        <v>336</v>
      </c>
      <c r="F261" s="60">
        <v>1125</v>
      </c>
      <c r="H261" s="16">
        <f t="shared" si="5"/>
        <v>43304.549999999988</v>
      </c>
      <c r="I261" s="60">
        <v>7310.05</v>
      </c>
    </row>
    <row r="262" spans="1:9" x14ac:dyDescent="0.25">
      <c r="A262" s="27">
        <v>44409</v>
      </c>
      <c r="B262">
        <v>2515</v>
      </c>
      <c r="C262" t="s">
        <v>1990</v>
      </c>
      <c r="D262" t="s">
        <v>913</v>
      </c>
      <c r="E262" s="13" t="s">
        <v>336</v>
      </c>
      <c r="F262" s="60">
        <v>105</v>
      </c>
      <c r="H262" s="16">
        <f t="shared" si="5"/>
        <v>43199.549999999988</v>
      </c>
      <c r="I262" s="60"/>
    </row>
    <row r="263" spans="1:9" x14ac:dyDescent="0.25">
      <c r="A263" s="27">
        <v>44409</v>
      </c>
      <c r="B263">
        <v>2516</v>
      </c>
      <c r="C263" t="s">
        <v>94</v>
      </c>
      <c r="E263" s="13" t="s">
        <v>336</v>
      </c>
      <c r="H263" s="16">
        <f t="shared" si="5"/>
        <v>43199.549999999988</v>
      </c>
      <c r="I263" s="60"/>
    </row>
    <row r="264" spans="1:9" x14ac:dyDescent="0.25">
      <c r="A264" s="27">
        <v>44409</v>
      </c>
      <c r="B264">
        <v>2517</v>
      </c>
      <c r="C264" t="s">
        <v>94</v>
      </c>
      <c r="E264" s="13" t="s">
        <v>336</v>
      </c>
      <c r="H264" s="16">
        <f t="shared" si="5"/>
        <v>43199.549999999988</v>
      </c>
      <c r="I264" s="60"/>
    </row>
    <row r="265" spans="1:9" x14ac:dyDescent="0.25">
      <c r="A265" s="27">
        <v>44409</v>
      </c>
      <c r="B265">
        <v>2518</v>
      </c>
      <c r="C265" t="s">
        <v>2137</v>
      </c>
      <c r="D265" t="s">
        <v>1992</v>
      </c>
      <c r="E265" s="13" t="s">
        <v>336</v>
      </c>
      <c r="F265" s="60">
        <v>750</v>
      </c>
      <c r="H265" s="16">
        <f t="shared" si="5"/>
        <v>42449.549999999988</v>
      </c>
      <c r="I265" s="60">
        <v>7310.01</v>
      </c>
    </row>
    <row r="266" spans="1:9" x14ac:dyDescent="0.25">
      <c r="A266" s="27">
        <v>44409</v>
      </c>
      <c r="B266">
        <v>2519</v>
      </c>
      <c r="C266" t="s">
        <v>545</v>
      </c>
      <c r="D266" t="s">
        <v>546</v>
      </c>
      <c r="E266" s="13" t="s">
        <v>336</v>
      </c>
      <c r="F266" s="60">
        <v>275</v>
      </c>
      <c r="H266" s="16">
        <f t="shared" si="5"/>
        <v>42174.549999999988</v>
      </c>
      <c r="I266" s="60">
        <v>7310.03</v>
      </c>
    </row>
    <row r="267" spans="1:9" x14ac:dyDescent="0.25">
      <c r="A267" s="27">
        <v>44409</v>
      </c>
      <c r="B267">
        <v>2520</v>
      </c>
      <c r="C267" t="s">
        <v>1990</v>
      </c>
      <c r="D267" t="s">
        <v>913</v>
      </c>
      <c r="E267" s="13" t="s">
        <v>336</v>
      </c>
      <c r="F267" s="60">
        <v>20</v>
      </c>
      <c r="H267" s="16">
        <f t="shared" si="5"/>
        <v>42154.549999999988</v>
      </c>
      <c r="I267" s="60">
        <v>7310.01</v>
      </c>
    </row>
    <row r="268" spans="1:9" x14ac:dyDescent="0.25">
      <c r="A268" s="27">
        <v>44409</v>
      </c>
      <c r="B268">
        <v>2521</v>
      </c>
      <c r="C268" t="s">
        <v>2037</v>
      </c>
      <c r="D268" t="s">
        <v>550</v>
      </c>
      <c r="E268" s="13" t="s">
        <v>336</v>
      </c>
      <c r="F268" s="60">
        <v>300</v>
      </c>
      <c r="H268" s="16">
        <f t="shared" si="5"/>
        <v>41854.549999999988</v>
      </c>
      <c r="I268" s="60">
        <v>7310.02</v>
      </c>
    </row>
    <row r="269" spans="1:9" x14ac:dyDescent="0.25">
      <c r="A269" s="27">
        <v>44409</v>
      </c>
      <c r="B269">
        <v>2522</v>
      </c>
      <c r="C269" t="s">
        <v>94</v>
      </c>
      <c r="E269" s="13" t="s">
        <v>336</v>
      </c>
      <c r="H269" s="16">
        <f t="shared" si="5"/>
        <v>41854.549999999988</v>
      </c>
      <c r="I269" s="60"/>
    </row>
    <row r="270" spans="1:9" x14ac:dyDescent="0.25">
      <c r="A270" s="27">
        <v>44409</v>
      </c>
      <c r="B270">
        <v>2523</v>
      </c>
      <c r="C270" t="s">
        <v>548</v>
      </c>
      <c r="D270" t="s">
        <v>1262</v>
      </c>
      <c r="E270" s="13" t="s">
        <v>336</v>
      </c>
      <c r="F270" s="60">
        <v>225</v>
      </c>
      <c r="H270" s="16">
        <f t="shared" si="5"/>
        <v>41629.549999999988</v>
      </c>
      <c r="I270" s="60">
        <v>7310.01</v>
      </c>
    </row>
    <row r="271" spans="1:9" x14ac:dyDescent="0.25">
      <c r="A271" s="27">
        <v>44409</v>
      </c>
      <c r="B271">
        <v>2524</v>
      </c>
      <c r="C271" t="s">
        <v>1991</v>
      </c>
      <c r="D271" t="s">
        <v>1260</v>
      </c>
      <c r="E271" s="13" t="s">
        <v>336</v>
      </c>
      <c r="F271" s="60">
        <v>1080</v>
      </c>
      <c r="H271" s="16">
        <f t="shared" si="5"/>
        <v>40549.549999999988</v>
      </c>
      <c r="I271" s="60">
        <v>7310.01</v>
      </c>
    </row>
    <row r="272" spans="1:9" x14ac:dyDescent="0.25">
      <c r="A272" s="27">
        <v>44409</v>
      </c>
      <c r="B272">
        <v>2525</v>
      </c>
      <c r="C272" t="s">
        <v>551</v>
      </c>
      <c r="D272" t="s">
        <v>1260</v>
      </c>
      <c r="E272" s="13" t="s">
        <v>336</v>
      </c>
      <c r="F272" s="60">
        <v>270</v>
      </c>
      <c r="H272" s="16">
        <f t="shared" si="5"/>
        <v>40279.549999999988</v>
      </c>
      <c r="I272" s="60"/>
    </row>
    <row r="273" spans="1:9" x14ac:dyDescent="0.25">
      <c r="A273" s="27">
        <v>44409</v>
      </c>
      <c r="B273">
        <v>2526</v>
      </c>
      <c r="C273" t="s">
        <v>580</v>
      </c>
      <c r="D273" t="s">
        <v>2038</v>
      </c>
      <c r="E273" s="13" t="s">
        <v>336</v>
      </c>
      <c r="F273" s="60">
        <v>1750</v>
      </c>
      <c r="H273" s="16">
        <f t="shared" si="5"/>
        <v>38529.549999999988</v>
      </c>
      <c r="I273" s="60">
        <v>7310.04</v>
      </c>
    </row>
    <row r="274" spans="1:9" x14ac:dyDescent="0.25">
      <c r="A274" s="27">
        <v>44409</v>
      </c>
      <c r="B274">
        <v>2527</v>
      </c>
      <c r="C274" t="s">
        <v>2027</v>
      </c>
      <c r="D274" t="s">
        <v>550</v>
      </c>
      <c r="E274" s="13" t="s">
        <v>336</v>
      </c>
      <c r="F274" s="60">
        <v>450</v>
      </c>
      <c r="H274" s="16">
        <f t="shared" si="5"/>
        <v>38079.549999999988</v>
      </c>
      <c r="I274" s="60">
        <v>7310.02</v>
      </c>
    </row>
    <row r="275" spans="1:9" x14ac:dyDescent="0.25">
      <c r="A275" s="27">
        <v>44409</v>
      </c>
      <c r="B275">
        <v>2528</v>
      </c>
      <c r="C275" t="s">
        <v>2039</v>
      </c>
      <c r="D275" t="s">
        <v>540</v>
      </c>
      <c r="E275" s="13" t="s">
        <v>336</v>
      </c>
      <c r="F275" s="60">
        <v>285</v>
      </c>
      <c r="H275" s="16">
        <f t="shared" si="5"/>
        <v>37794.549999999988</v>
      </c>
      <c r="I275" s="60">
        <v>6700.02</v>
      </c>
    </row>
    <row r="276" spans="1:9" x14ac:dyDescent="0.25">
      <c r="A276" s="27">
        <v>44409</v>
      </c>
      <c r="B276">
        <v>2529</v>
      </c>
      <c r="C276" t="s">
        <v>2040</v>
      </c>
      <c r="D276" t="s">
        <v>540</v>
      </c>
      <c r="E276" s="13" t="s">
        <v>336</v>
      </c>
      <c r="F276" s="60">
        <v>285</v>
      </c>
      <c r="H276" s="16">
        <f t="shared" si="5"/>
        <v>37509.549999999988</v>
      </c>
      <c r="I276" s="60">
        <v>6700.02</v>
      </c>
    </row>
    <row r="277" spans="1:9" x14ac:dyDescent="0.25">
      <c r="A277" s="27">
        <v>44409</v>
      </c>
      <c r="B277">
        <v>2530</v>
      </c>
      <c r="C277" t="s">
        <v>1027</v>
      </c>
      <c r="D277" t="s">
        <v>1345</v>
      </c>
      <c r="E277" s="13" t="s">
        <v>336</v>
      </c>
      <c r="F277" s="60">
        <v>4625</v>
      </c>
      <c r="H277" s="16">
        <f t="shared" si="5"/>
        <v>32884.549999999988</v>
      </c>
      <c r="I277" s="60">
        <v>6300.06</v>
      </c>
    </row>
    <row r="278" spans="1:9" x14ac:dyDescent="0.25">
      <c r="A278" s="27">
        <v>44409</v>
      </c>
      <c r="B278">
        <v>2531</v>
      </c>
      <c r="C278" t="s">
        <v>2041</v>
      </c>
      <c r="D278" t="s">
        <v>540</v>
      </c>
      <c r="E278" s="13" t="s">
        <v>336</v>
      </c>
      <c r="F278" s="60">
        <v>425</v>
      </c>
      <c r="H278" s="16">
        <f t="shared" si="5"/>
        <v>32459.549999999988</v>
      </c>
      <c r="I278" s="60">
        <v>6700.02</v>
      </c>
    </row>
    <row r="279" spans="1:9" x14ac:dyDescent="0.25">
      <c r="A279" s="27">
        <v>44409</v>
      </c>
      <c r="B279">
        <v>2532</v>
      </c>
      <c r="C279" t="s">
        <v>2042</v>
      </c>
      <c r="D279" t="s">
        <v>540</v>
      </c>
      <c r="E279" s="13" t="s">
        <v>336</v>
      </c>
      <c r="F279" s="60">
        <v>650</v>
      </c>
      <c r="H279" s="16">
        <f t="shared" si="5"/>
        <v>31809.549999999988</v>
      </c>
      <c r="I279" s="60">
        <v>6700.02</v>
      </c>
    </row>
    <row r="280" spans="1:9" x14ac:dyDescent="0.25">
      <c r="A280" s="27">
        <v>44409</v>
      </c>
      <c r="B280">
        <v>2533</v>
      </c>
      <c r="C280" t="s">
        <v>2043</v>
      </c>
      <c r="D280" t="s">
        <v>540</v>
      </c>
      <c r="E280" s="13" t="s">
        <v>336</v>
      </c>
      <c r="F280" s="60">
        <v>180</v>
      </c>
      <c r="H280" s="16">
        <f t="shared" si="5"/>
        <v>31629.549999999988</v>
      </c>
      <c r="I280" s="60">
        <v>6700.02</v>
      </c>
    </row>
    <row r="281" spans="1:9" x14ac:dyDescent="0.25">
      <c r="A281" s="27">
        <v>44409</v>
      </c>
      <c r="B281">
        <v>2534</v>
      </c>
      <c r="C281" t="s">
        <v>1961</v>
      </c>
      <c r="D281" t="s">
        <v>540</v>
      </c>
      <c r="E281" s="13" t="s">
        <v>336</v>
      </c>
      <c r="F281" s="60">
        <v>220</v>
      </c>
      <c r="H281" s="16">
        <f t="shared" si="5"/>
        <v>31409.549999999988</v>
      </c>
      <c r="I281" s="60">
        <v>6700.02</v>
      </c>
    </row>
    <row r="282" spans="1:9" x14ac:dyDescent="0.25">
      <c r="A282" s="27">
        <v>44409</v>
      </c>
      <c r="B282">
        <v>2535</v>
      </c>
      <c r="C282" t="s">
        <v>1624</v>
      </c>
      <c r="D282" t="s">
        <v>961</v>
      </c>
      <c r="E282" s="13" t="s">
        <v>336</v>
      </c>
      <c r="F282" s="60">
        <v>2000</v>
      </c>
      <c r="H282" s="16">
        <f t="shared" si="5"/>
        <v>29409.549999999988</v>
      </c>
      <c r="I282" s="60">
        <v>7300.03</v>
      </c>
    </row>
    <row r="283" spans="1:9" x14ac:dyDescent="0.25">
      <c r="A283" s="27">
        <v>44409</v>
      </c>
      <c r="B283">
        <v>2536</v>
      </c>
      <c r="C283" t="s">
        <v>2044</v>
      </c>
      <c r="D283" t="s">
        <v>1619</v>
      </c>
      <c r="E283" s="13" t="s">
        <v>336</v>
      </c>
      <c r="F283" s="60">
        <v>4000</v>
      </c>
      <c r="H283" s="16">
        <f t="shared" si="5"/>
        <v>25409.549999999988</v>
      </c>
      <c r="I283" s="60">
        <v>7300.01</v>
      </c>
    </row>
    <row r="284" spans="1:9" x14ac:dyDescent="0.25">
      <c r="A284" s="27">
        <v>44409</v>
      </c>
      <c r="B284">
        <v>2537</v>
      </c>
      <c r="C284" t="s">
        <v>1130</v>
      </c>
      <c r="D284" t="s">
        <v>279</v>
      </c>
      <c r="E284" s="13" t="s">
        <v>336</v>
      </c>
      <c r="F284" s="60">
        <v>1733.97</v>
      </c>
      <c r="H284" s="16">
        <f t="shared" si="5"/>
        <v>23675.579999999987</v>
      </c>
      <c r="I284" s="60">
        <v>6500.01</v>
      </c>
    </row>
    <row r="285" spans="1:9" x14ac:dyDescent="0.25">
      <c r="A285" s="27">
        <v>44409</v>
      </c>
      <c r="B285">
        <v>2538</v>
      </c>
      <c r="C285" t="s">
        <v>962</v>
      </c>
      <c r="D285" t="s">
        <v>279</v>
      </c>
      <c r="E285" s="13" t="s">
        <v>336</v>
      </c>
      <c r="F285" s="60">
        <v>2125</v>
      </c>
      <c r="H285" s="16">
        <f t="shared" si="5"/>
        <v>21550.579999999987</v>
      </c>
      <c r="I285" s="60">
        <v>6500.01</v>
      </c>
    </row>
    <row r="286" spans="1:9" x14ac:dyDescent="0.25">
      <c r="A286" s="27">
        <v>44410</v>
      </c>
      <c r="B286">
        <v>2539</v>
      </c>
      <c r="C286" t="s">
        <v>2045</v>
      </c>
      <c r="D286" t="s">
        <v>590</v>
      </c>
      <c r="E286" s="13" t="s">
        <v>336</v>
      </c>
      <c r="F286" s="60">
        <v>140</v>
      </c>
      <c r="H286" s="16">
        <f t="shared" si="5"/>
        <v>21410.579999999987</v>
      </c>
      <c r="I286" s="60">
        <v>7400.04</v>
      </c>
    </row>
    <row r="287" spans="1:9" x14ac:dyDescent="0.25">
      <c r="A287" s="27">
        <v>44410</v>
      </c>
      <c r="B287">
        <v>2540</v>
      </c>
      <c r="C287" t="s">
        <v>2046</v>
      </c>
      <c r="D287" t="s">
        <v>590</v>
      </c>
      <c r="E287" s="13" t="s">
        <v>336</v>
      </c>
      <c r="F287" s="60">
        <v>140</v>
      </c>
      <c r="H287" s="16">
        <f t="shared" si="5"/>
        <v>21270.579999999987</v>
      </c>
      <c r="I287" s="60">
        <v>7400.04</v>
      </c>
    </row>
    <row r="288" spans="1:9" x14ac:dyDescent="0.25">
      <c r="A288" s="27">
        <v>44410</v>
      </c>
      <c r="B288" t="s">
        <v>34</v>
      </c>
      <c r="C288" t="s">
        <v>1911</v>
      </c>
      <c r="D288" t="s">
        <v>495</v>
      </c>
      <c r="E288" s="13" t="s">
        <v>336</v>
      </c>
      <c r="G288" s="60">
        <v>400</v>
      </c>
      <c r="H288" s="16">
        <f t="shared" si="5"/>
        <v>21670.579999999987</v>
      </c>
      <c r="I288" s="60">
        <v>4100.0200000000004</v>
      </c>
    </row>
    <row r="289" spans="1:9" x14ac:dyDescent="0.25">
      <c r="A289" s="27">
        <v>44411</v>
      </c>
      <c r="B289">
        <v>2541</v>
      </c>
      <c r="C289" t="s">
        <v>1881</v>
      </c>
      <c r="D289" t="s">
        <v>1959</v>
      </c>
      <c r="E289" s="13" t="s">
        <v>336</v>
      </c>
      <c r="F289" s="60">
        <v>2000</v>
      </c>
      <c r="H289" s="16">
        <f t="shared" si="5"/>
        <v>19670.579999999987</v>
      </c>
      <c r="I289" s="60">
        <v>7700.02</v>
      </c>
    </row>
    <row r="290" spans="1:9" x14ac:dyDescent="0.25">
      <c r="A290" s="27"/>
      <c r="D290" t="s">
        <v>213</v>
      </c>
      <c r="E290" s="13" t="s">
        <v>336</v>
      </c>
      <c r="F290" s="60">
        <v>2500</v>
      </c>
      <c r="H290" s="16">
        <f t="shared" si="5"/>
        <v>17170.579999999987</v>
      </c>
      <c r="I290" s="60">
        <v>6700.02</v>
      </c>
    </row>
    <row r="291" spans="1:9" x14ac:dyDescent="0.25">
      <c r="A291" s="27">
        <v>44411</v>
      </c>
      <c r="B291">
        <v>2542</v>
      </c>
      <c r="C291" t="s">
        <v>2047</v>
      </c>
      <c r="D291" t="s">
        <v>579</v>
      </c>
      <c r="E291" s="13" t="s">
        <v>336</v>
      </c>
      <c r="F291" s="60">
        <v>1050</v>
      </c>
      <c r="H291" s="16">
        <f t="shared" si="5"/>
        <v>16120.579999999987</v>
      </c>
      <c r="I291" s="60">
        <v>7700.03</v>
      </c>
    </row>
    <row r="292" spans="1:9" x14ac:dyDescent="0.25">
      <c r="A292" s="27">
        <v>44412</v>
      </c>
      <c r="B292" t="s">
        <v>34</v>
      </c>
      <c r="C292" t="s">
        <v>2048</v>
      </c>
      <c r="D292" t="s">
        <v>449</v>
      </c>
      <c r="E292" s="13" t="s">
        <v>336</v>
      </c>
      <c r="G292" s="60">
        <v>750</v>
      </c>
      <c r="H292" s="16">
        <f t="shared" si="5"/>
        <v>16870.579999999987</v>
      </c>
      <c r="I292" s="60">
        <v>4500.01</v>
      </c>
    </row>
    <row r="293" spans="1:9" x14ac:dyDescent="0.25">
      <c r="A293" s="27"/>
      <c r="C293" t="s">
        <v>2049</v>
      </c>
      <c r="D293" t="s">
        <v>359</v>
      </c>
      <c r="E293" s="13" t="s">
        <v>336</v>
      </c>
      <c r="G293" s="60">
        <v>1000</v>
      </c>
      <c r="H293" s="16">
        <f t="shared" si="5"/>
        <v>17870.579999999987</v>
      </c>
      <c r="I293" s="60">
        <v>4200.0200000000004</v>
      </c>
    </row>
    <row r="294" spans="1:9" x14ac:dyDescent="0.25">
      <c r="A294" s="27">
        <v>44412</v>
      </c>
      <c r="B294">
        <v>2543</v>
      </c>
      <c r="C294" t="s">
        <v>2050</v>
      </c>
      <c r="D294" t="s">
        <v>540</v>
      </c>
      <c r="E294" s="13" t="s">
        <v>336</v>
      </c>
      <c r="F294" s="60">
        <v>20</v>
      </c>
      <c r="H294" s="16">
        <f t="shared" si="5"/>
        <v>17850.579999999987</v>
      </c>
      <c r="I294" s="60">
        <v>6700.02</v>
      </c>
    </row>
    <row r="295" spans="1:9" x14ac:dyDescent="0.25">
      <c r="A295" s="27">
        <v>44412</v>
      </c>
      <c r="B295" t="s">
        <v>34</v>
      </c>
      <c r="C295" t="s">
        <v>170</v>
      </c>
      <c r="D295" t="s">
        <v>2051</v>
      </c>
      <c r="E295" s="13" t="s">
        <v>336</v>
      </c>
      <c r="G295" s="60">
        <v>19195.75</v>
      </c>
      <c r="H295" s="16">
        <f t="shared" si="5"/>
        <v>37046.329999999987</v>
      </c>
      <c r="I295" s="60">
        <v>4400.01</v>
      </c>
    </row>
    <row r="296" spans="1:9" x14ac:dyDescent="0.25">
      <c r="A296" s="27">
        <v>44412</v>
      </c>
      <c r="B296" t="s">
        <v>34</v>
      </c>
      <c r="C296" t="s">
        <v>170</v>
      </c>
      <c r="D296" t="s">
        <v>2052</v>
      </c>
      <c r="E296" s="13" t="s">
        <v>336</v>
      </c>
      <c r="G296" s="60">
        <v>22485.84</v>
      </c>
      <c r="H296" s="16">
        <f t="shared" si="5"/>
        <v>59532.169999999984</v>
      </c>
      <c r="I296" s="60">
        <v>4400.01</v>
      </c>
    </row>
    <row r="297" spans="1:9" x14ac:dyDescent="0.25">
      <c r="A297" s="27">
        <v>44412</v>
      </c>
      <c r="B297" t="s">
        <v>34</v>
      </c>
      <c r="C297" t="s">
        <v>170</v>
      </c>
      <c r="D297" t="s">
        <v>2053</v>
      </c>
      <c r="E297" s="13" t="s">
        <v>336</v>
      </c>
      <c r="G297" s="60">
        <v>22453.65</v>
      </c>
      <c r="H297" s="16">
        <f t="shared" si="5"/>
        <v>81985.819999999978</v>
      </c>
      <c r="I297" s="60">
        <v>4400.01</v>
      </c>
    </row>
    <row r="298" spans="1:9" x14ac:dyDescent="0.25">
      <c r="A298" s="27">
        <v>44412</v>
      </c>
      <c r="B298" t="s">
        <v>34</v>
      </c>
      <c r="C298" t="s">
        <v>2029</v>
      </c>
      <c r="D298" t="s">
        <v>1997</v>
      </c>
      <c r="E298" s="13" t="s">
        <v>336</v>
      </c>
      <c r="G298" s="60">
        <v>48000</v>
      </c>
      <c r="H298" s="16">
        <f t="shared" si="5"/>
        <v>129985.81999999998</v>
      </c>
      <c r="I298" s="60">
        <v>1200</v>
      </c>
    </row>
    <row r="299" spans="1:9" x14ac:dyDescent="0.25">
      <c r="A299" s="27"/>
      <c r="C299" t="s">
        <v>2029</v>
      </c>
      <c r="D299" t="s">
        <v>2054</v>
      </c>
      <c r="E299" s="13" t="s">
        <v>336</v>
      </c>
      <c r="G299" s="60">
        <v>20.25</v>
      </c>
      <c r="H299" s="16">
        <f t="shared" si="5"/>
        <v>130006.06999999998</v>
      </c>
      <c r="I299" s="60">
        <v>4900.05</v>
      </c>
    </row>
    <row r="300" spans="1:9" x14ac:dyDescent="0.25">
      <c r="A300" s="27">
        <v>44412</v>
      </c>
      <c r="B300" t="s">
        <v>16</v>
      </c>
      <c r="C300" t="s">
        <v>2034</v>
      </c>
      <c r="D300" t="s">
        <v>401</v>
      </c>
      <c r="E300" s="13" t="s">
        <v>336</v>
      </c>
      <c r="F300" s="60">
        <v>43.89</v>
      </c>
      <c r="H300" s="16">
        <f t="shared" ref="H300:H363" si="6">SUM(H299-F300+G300)</f>
        <v>129962.17999999998</v>
      </c>
      <c r="I300" s="60">
        <v>6000.05</v>
      </c>
    </row>
    <row r="301" spans="1:9" x14ac:dyDescent="0.25">
      <c r="A301" s="27">
        <v>44413</v>
      </c>
      <c r="B301">
        <v>2544</v>
      </c>
      <c r="C301" t="s">
        <v>545</v>
      </c>
      <c r="D301" t="s">
        <v>546</v>
      </c>
      <c r="E301" s="13" t="s">
        <v>336</v>
      </c>
      <c r="F301" s="60">
        <v>210</v>
      </c>
      <c r="H301" s="16">
        <f t="shared" si="6"/>
        <v>129752.17999999998</v>
      </c>
      <c r="I301" s="60">
        <v>7310.03</v>
      </c>
    </row>
    <row r="302" spans="1:9" x14ac:dyDescent="0.25">
      <c r="A302" s="27">
        <v>44413</v>
      </c>
      <c r="B302">
        <v>2545</v>
      </c>
      <c r="C302" t="s">
        <v>92</v>
      </c>
      <c r="D302" t="s">
        <v>888</v>
      </c>
      <c r="E302" s="13" t="s">
        <v>336</v>
      </c>
      <c r="F302" s="60">
        <v>1526</v>
      </c>
      <c r="H302" s="16">
        <f t="shared" si="6"/>
        <v>128226.17999999998</v>
      </c>
      <c r="I302" s="60">
        <v>6900.03</v>
      </c>
    </row>
    <row r="303" spans="1:9" x14ac:dyDescent="0.25">
      <c r="A303" s="27">
        <v>44413</v>
      </c>
      <c r="B303">
        <v>2546</v>
      </c>
      <c r="C303" t="s">
        <v>244</v>
      </c>
      <c r="D303" t="s">
        <v>1690</v>
      </c>
      <c r="E303" s="13" t="s">
        <v>336</v>
      </c>
      <c r="F303" s="60">
        <v>295.2</v>
      </c>
      <c r="H303" s="16">
        <f t="shared" si="6"/>
        <v>127930.97999999998</v>
      </c>
      <c r="I303" s="60">
        <v>6000.03</v>
      </c>
    </row>
    <row r="304" spans="1:9" x14ac:dyDescent="0.25">
      <c r="A304" s="27">
        <v>44413</v>
      </c>
      <c r="B304">
        <v>2547</v>
      </c>
      <c r="C304" t="s">
        <v>633</v>
      </c>
      <c r="D304" t="s">
        <v>2055</v>
      </c>
      <c r="E304" s="13" t="s">
        <v>336</v>
      </c>
      <c r="F304" s="60">
        <v>106.2</v>
      </c>
      <c r="H304" s="16">
        <f t="shared" si="6"/>
        <v>127824.77999999998</v>
      </c>
      <c r="I304" s="60">
        <v>6900.01</v>
      </c>
    </row>
    <row r="305" spans="1:9" x14ac:dyDescent="0.25">
      <c r="A305" s="27">
        <v>44413</v>
      </c>
      <c r="B305">
        <v>2548</v>
      </c>
      <c r="C305" t="s">
        <v>2056</v>
      </c>
      <c r="D305" t="s">
        <v>1695</v>
      </c>
      <c r="E305" s="13" t="s">
        <v>336</v>
      </c>
      <c r="F305" s="60">
        <v>420</v>
      </c>
      <c r="H305" s="16">
        <f t="shared" si="6"/>
        <v>127404.77999999998</v>
      </c>
      <c r="I305" s="60">
        <v>6000.03</v>
      </c>
    </row>
    <row r="306" spans="1:9" x14ac:dyDescent="0.25">
      <c r="A306" s="27">
        <v>44413</v>
      </c>
      <c r="B306">
        <v>2549</v>
      </c>
      <c r="C306" t="s">
        <v>95</v>
      </c>
      <c r="D306" t="s">
        <v>451</v>
      </c>
      <c r="E306" s="13" t="s">
        <v>336</v>
      </c>
      <c r="F306" s="60">
        <v>330</v>
      </c>
      <c r="H306" s="16">
        <f t="shared" si="6"/>
        <v>127074.77999999998</v>
      </c>
      <c r="I306" s="60">
        <v>6000.08</v>
      </c>
    </row>
    <row r="307" spans="1:9" x14ac:dyDescent="0.25">
      <c r="A307" s="27">
        <v>44413</v>
      </c>
      <c r="B307">
        <v>2550</v>
      </c>
      <c r="C307" t="s">
        <v>1687</v>
      </c>
      <c r="D307" t="s">
        <v>2057</v>
      </c>
      <c r="E307" s="13" t="s">
        <v>336</v>
      </c>
      <c r="F307" s="60">
        <v>400</v>
      </c>
      <c r="H307" s="16">
        <f t="shared" si="6"/>
        <v>126674.77999999998</v>
      </c>
      <c r="I307" s="60">
        <v>6500.03</v>
      </c>
    </row>
    <row r="308" spans="1:9" x14ac:dyDescent="0.25">
      <c r="A308" s="27">
        <v>44413</v>
      </c>
      <c r="B308">
        <v>2551</v>
      </c>
      <c r="C308" t="s">
        <v>2058</v>
      </c>
      <c r="D308" t="s">
        <v>2059</v>
      </c>
      <c r="E308" s="13" t="s">
        <v>336</v>
      </c>
      <c r="F308" s="60">
        <v>40</v>
      </c>
      <c r="H308" s="16">
        <f t="shared" si="6"/>
        <v>126634.77999999998</v>
      </c>
      <c r="I308" s="60">
        <v>6000.018</v>
      </c>
    </row>
    <row r="309" spans="1:9" x14ac:dyDescent="0.25">
      <c r="A309" s="27">
        <v>44413</v>
      </c>
      <c r="B309">
        <v>2552</v>
      </c>
      <c r="C309" t="s">
        <v>2060</v>
      </c>
      <c r="D309" t="s">
        <v>2061</v>
      </c>
      <c r="E309" s="13" t="s">
        <v>336</v>
      </c>
      <c r="F309" s="60">
        <v>200</v>
      </c>
      <c r="H309" s="16">
        <f t="shared" si="6"/>
        <v>126434.77999999998</v>
      </c>
      <c r="I309" s="60">
        <v>6900.01</v>
      </c>
    </row>
    <row r="310" spans="1:9" x14ac:dyDescent="0.25">
      <c r="A310" s="27">
        <v>44413</v>
      </c>
      <c r="B310">
        <v>2553</v>
      </c>
      <c r="C310" t="s">
        <v>94</v>
      </c>
      <c r="E310" s="13" t="s">
        <v>336</v>
      </c>
      <c r="H310" s="16">
        <f t="shared" si="6"/>
        <v>126434.77999999998</v>
      </c>
      <c r="I310" s="60"/>
    </row>
    <row r="311" spans="1:9" x14ac:dyDescent="0.25">
      <c r="A311" s="27">
        <v>44413</v>
      </c>
      <c r="B311">
        <v>2554</v>
      </c>
      <c r="C311" t="s">
        <v>2062</v>
      </c>
      <c r="D311" t="s">
        <v>884</v>
      </c>
      <c r="E311" s="13" t="s">
        <v>336</v>
      </c>
      <c r="F311" s="60">
        <v>207.16</v>
      </c>
      <c r="H311" s="16">
        <f t="shared" si="6"/>
        <v>126227.61999999998</v>
      </c>
      <c r="I311" s="60">
        <v>6700.04</v>
      </c>
    </row>
    <row r="312" spans="1:9" x14ac:dyDescent="0.25">
      <c r="A312" s="27">
        <v>44413</v>
      </c>
      <c r="B312">
        <v>2555</v>
      </c>
      <c r="C312" t="s">
        <v>1199</v>
      </c>
      <c r="D312" t="s">
        <v>2063</v>
      </c>
      <c r="E312" s="13" t="s">
        <v>336</v>
      </c>
      <c r="F312" s="60">
        <v>557</v>
      </c>
      <c r="H312" s="16">
        <f t="shared" si="6"/>
        <v>125670.61999999998</v>
      </c>
      <c r="I312" s="60">
        <v>6900.01</v>
      </c>
    </row>
    <row r="313" spans="1:9" x14ac:dyDescent="0.25">
      <c r="A313" s="27">
        <v>44413</v>
      </c>
      <c r="B313" t="s">
        <v>121</v>
      </c>
      <c r="C313" t="s">
        <v>532</v>
      </c>
      <c r="D313" t="s">
        <v>910</v>
      </c>
      <c r="E313" s="13" t="s">
        <v>336</v>
      </c>
      <c r="F313" s="60">
        <v>10000</v>
      </c>
      <c r="H313" s="16">
        <f t="shared" si="6"/>
        <v>115670.61999999998</v>
      </c>
      <c r="I313" s="60">
        <v>1200</v>
      </c>
    </row>
    <row r="314" spans="1:9" x14ac:dyDescent="0.25">
      <c r="A314" s="27">
        <v>44414</v>
      </c>
      <c r="B314">
        <v>2556</v>
      </c>
      <c r="C314" t="s">
        <v>580</v>
      </c>
      <c r="D314" t="s">
        <v>2064</v>
      </c>
      <c r="E314" s="13" t="s">
        <v>336</v>
      </c>
      <c r="F314" s="60">
        <v>28</v>
      </c>
      <c r="H314" s="16">
        <f t="shared" si="6"/>
        <v>115642.61999999998</v>
      </c>
      <c r="I314" s="60">
        <v>6500.08</v>
      </c>
    </row>
    <row r="315" spans="1:9" x14ac:dyDescent="0.25">
      <c r="A315" s="27">
        <v>44414</v>
      </c>
      <c r="B315">
        <v>2557</v>
      </c>
      <c r="C315" t="s">
        <v>1895</v>
      </c>
      <c r="D315" t="s">
        <v>2065</v>
      </c>
      <c r="E315" s="13" t="s">
        <v>336</v>
      </c>
      <c r="F315" s="60">
        <v>228</v>
      </c>
      <c r="H315" s="16">
        <f t="shared" si="6"/>
        <v>115414.61999999998</v>
      </c>
      <c r="I315" s="60">
        <v>6000.04</v>
      </c>
    </row>
    <row r="316" spans="1:9" x14ac:dyDescent="0.25">
      <c r="A316" s="27">
        <v>44414</v>
      </c>
      <c r="B316">
        <v>2558</v>
      </c>
      <c r="C316" t="s">
        <v>326</v>
      </c>
      <c r="D316" t="s">
        <v>2066</v>
      </c>
      <c r="E316" s="13" t="s">
        <v>336</v>
      </c>
      <c r="F316" s="60">
        <v>18265.849999999999</v>
      </c>
      <c r="H316" s="16">
        <f t="shared" si="6"/>
        <v>97148.76999999999</v>
      </c>
      <c r="I316" s="60">
        <v>6400.03</v>
      </c>
    </row>
    <row r="317" spans="1:9" x14ac:dyDescent="0.25">
      <c r="A317" s="27">
        <v>44414</v>
      </c>
      <c r="B317">
        <v>2559</v>
      </c>
      <c r="C317" t="s">
        <v>621</v>
      </c>
      <c r="D317" t="s">
        <v>1690</v>
      </c>
      <c r="E317" s="13" t="s">
        <v>336</v>
      </c>
      <c r="F317" s="60">
        <v>700</v>
      </c>
      <c r="H317" s="16">
        <f t="shared" si="6"/>
        <v>96448.76999999999</v>
      </c>
      <c r="I317" s="60">
        <v>6000.03</v>
      </c>
    </row>
    <row r="318" spans="1:9" x14ac:dyDescent="0.25">
      <c r="A318" s="27">
        <v>44414</v>
      </c>
      <c r="B318">
        <v>2560</v>
      </c>
      <c r="C318" t="s">
        <v>1383</v>
      </c>
      <c r="D318" t="s">
        <v>1690</v>
      </c>
      <c r="E318" s="13" t="s">
        <v>336</v>
      </c>
      <c r="F318" s="60">
        <v>1000</v>
      </c>
      <c r="H318" s="16">
        <f t="shared" si="6"/>
        <v>95448.76999999999</v>
      </c>
      <c r="I318" s="60">
        <v>6000.03</v>
      </c>
    </row>
    <row r="319" spans="1:9" x14ac:dyDescent="0.25">
      <c r="A319" s="27">
        <v>44414</v>
      </c>
      <c r="B319">
        <v>2561</v>
      </c>
      <c r="C319" t="s">
        <v>2067</v>
      </c>
      <c r="D319" t="s">
        <v>1690</v>
      </c>
      <c r="E319" s="13" t="s">
        <v>336</v>
      </c>
      <c r="F319" s="60">
        <v>1000</v>
      </c>
      <c r="H319" s="16">
        <f t="shared" si="6"/>
        <v>94448.76999999999</v>
      </c>
      <c r="I319" s="60">
        <v>6000.03</v>
      </c>
    </row>
    <row r="320" spans="1:9" x14ac:dyDescent="0.25">
      <c r="A320" s="27">
        <v>44414</v>
      </c>
      <c r="B320">
        <v>2562</v>
      </c>
      <c r="C320" t="s">
        <v>1918</v>
      </c>
      <c r="D320" t="s">
        <v>2068</v>
      </c>
      <c r="E320" s="13" t="s">
        <v>336</v>
      </c>
      <c r="F320" s="60">
        <v>500</v>
      </c>
      <c r="H320" s="16">
        <f t="shared" si="6"/>
        <v>93948.76999999999</v>
      </c>
      <c r="I320" s="60">
        <v>6700.07</v>
      </c>
    </row>
    <row r="321" spans="1:9" x14ac:dyDescent="0.25">
      <c r="A321" s="27">
        <v>44414</v>
      </c>
      <c r="B321">
        <v>2563</v>
      </c>
      <c r="C321" t="s">
        <v>2069</v>
      </c>
      <c r="D321" t="s">
        <v>2070</v>
      </c>
      <c r="E321" s="13" t="s">
        <v>336</v>
      </c>
      <c r="F321" s="60">
        <v>200</v>
      </c>
      <c r="H321" s="16">
        <f t="shared" si="6"/>
        <v>93748.76999999999</v>
      </c>
      <c r="I321" s="60">
        <v>6300.08</v>
      </c>
    </row>
    <row r="322" spans="1:9" x14ac:dyDescent="0.25">
      <c r="A322" s="27">
        <v>44414</v>
      </c>
      <c r="B322">
        <v>2564</v>
      </c>
      <c r="C322" t="s">
        <v>2071</v>
      </c>
      <c r="D322" t="s">
        <v>1695</v>
      </c>
      <c r="E322" s="13" t="s">
        <v>336</v>
      </c>
      <c r="F322" s="60">
        <v>340</v>
      </c>
      <c r="H322" s="16">
        <f t="shared" si="6"/>
        <v>93408.76999999999</v>
      </c>
      <c r="I322" s="60">
        <v>6000.03</v>
      </c>
    </row>
    <row r="323" spans="1:9" x14ac:dyDescent="0.25">
      <c r="A323" s="27">
        <v>44414</v>
      </c>
      <c r="B323">
        <v>2565</v>
      </c>
      <c r="C323" t="s">
        <v>2072</v>
      </c>
      <c r="D323" t="s">
        <v>241</v>
      </c>
      <c r="E323" s="13" t="s">
        <v>336</v>
      </c>
      <c r="F323" s="60">
        <v>2095</v>
      </c>
      <c r="H323" s="16">
        <f t="shared" si="6"/>
        <v>91313.76999999999</v>
      </c>
      <c r="I323" s="60">
        <v>6000.03</v>
      </c>
    </row>
    <row r="324" spans="1:9" x14ac:dyDescent="0.25">
      <c r="A324" s="27">
        <v>44414</v>
      </c>
      <c r="B324">
        <v>2566</v>
      </c>
      <c r="C324" t="s">
        <v>974</v>
      </c>
      <c r="D324" t="s">
        <v>590</v>
      </c>
      <c r="E324" s="13" t="s">
        <v>336</v>
      </c>
      <c r="F324" s="60">
        <v>385</v>
      </c>
      <c r="H324" s="16">
        <f t="shared" si="6"/>
        <v>90928.76999999999</v>
      </c>
      <c r="I324" s="60">
        <v>7400.04</v>
      </c>
    </row>
    <row r="325" spans="1:9" x14ac:dyDescent="0.25">
      <c r="A325" s="27">
        <v>44414</v>
      </c>
      <c r="B325">
        <v>2567</v>
      </c>
      <c r="C325" t="s">
        <v>2073</v>
      </c>
      <c r="D325" t="s">
        <v>590</v>
      </c>
      <c r="E325" s="13" t="s">
        <v>336</v>
      </c>
      <c r="F325" s="60">
        <v>305</v>
      </c>
      <c r="H325" s="16">
        <f t="shared" si="6"/>
        <v>90623.76999999999</v>
      </c>
      <c r="I325" s="60">
        <v>7400.04</v>
      </c>
    </row>
    <row r="326" spans="1:9" x14ac:dyDescent="0.25">
      <c r="A326" s="27">
        <v>44414</v>
      </c>
      <c r="B326">
        <v>2568</v>
      </c>
      <c r="C326" t="s">
        <v>2074</v>
      </c>
      <c r="D326" t="s">
        <v>590</v>
      </c>
      <c r="E326" s="13" t="s">
        <v>274</v>
      </c>
      <c r="F326" s="60">
        <v>305</v>
      </c>
      <c r="H326" s="16">
        <f t="shared" si="6"/>
        <v>90318.76999999999</v>
      </c>
      <c r="I326" s="60">
        <v>7400.04</v>
      </c>
    </row>
    <row r="327" spans="1:9" x14ac:dyDescent="0.25">
      <c r="A327" s="27">
        <v>44414</v>
      </c>
      <c r="B327">
        <v>2569</v>
      </c>
      <c r="C327" t="s">
        <v>2075</v>
      </c>
      <c r="D327" t="s">
        <v>590</v>
      </c>
      <c r="E327" s="13" t="s">
        <v>336</v>
      </c>
      <c r="F327" s="60">
        <v>210</v>
      </c>
      <c r="H327" s="16">
        <f t="shared" si="6"/>
        <v>90108.76999999999</v>
      </c>
      <c r="I327" s="60">
        <v>7400.04</v>
      </c>
    </row>
    <row r="328" spans="1:9" x14ac:dyDescent="0.25">
      <c r="A328" s="27">
        <v>44414</v>
      </c>
      <c r="B328">
        <v>2570</v>
      </c>
      <c r="C328" t="s">
        <v>190</v>
      </c>
      <c r="D328" t="s">
        <v>2076</v>
      </c>
      <c r="E328" s="13" t="s">
        <v>336</v>
      </c>
      <c r="F328" s="60">
        <v>800</v>
      </c>
      <c r="H328" s="16">
        <f t="shared" si="6"/>
        <v>89308.76999999999</v>
      </c>
      <c r="I328" s="60">
        <v>7400.03</v>
      </c>
    </row>
    <row r="329" spans="1:9" x14ac:dyDescent="0.25">
      <c r="A329" s="27">
        <v>44414</v>
      </c>
      <c r="B329">
        <v>2571</v>
      </c>
      <c r="C329" t="s">
        <v>2077</v>
      </c>
      <c r="D329" t="s">
        <v>590</v>
      </c>
      <c r="E329" s="13" t="s">
        <v>336</v>
      </c>
      <c r="F329" s="60">
        <v>525</v>
      </c>
      <c r="H329" s="16">
        <f t="shared" si="6"/>
        <v>88783.76999999999</v>
      </c>
      <c r="I329" s="60">
        <v>7400.04</v>
      </c>
    </row>
    <row r="330" spans="1:9" x14ac:dyDescent="0.25">
      <c r="A330" s="27">
        <v>44414</v>
      </c>
      <c r="B330">
        <v>2572</v>
      </c>
      <c r="C330" t="s">
        <v>2078</v>
      </c>
      <c r="D330" t="s">
        <v>590</v>
      </c>
      <c r="E330" s="13" t="s">
        <v>336</v>
      </c>
      <c r="F330" s="60">
        <v>350</v>
      </c>
      <c r="H330" s="16">
        <f t="shared" si="6"/>
        <v>88433.76999999999</v>
      </c>
      <c r="I330" s="60">
        <v>7400.04</v>
      </c>
    </row>
    <row r="331" spans="1:9" x14ac:dyDescent="0.25">
      <c r="A331" s="27">
        <v>44414</v>
      </c>
      <c r="B331">
        <v>2573</v>
      </c>
      <c r="C331" t="s">
        <v>1678</v>
      </c>
      <c r="D331" t="s">
        <v>590</v>
      </c>
      <c r="E331" s="13" t="s">
        <v>336</v>
      </c>
      <c r="F331" s="60">
        <v>180</v>
      </c>
      <c r="H331" s="16">
        <f t="shared" si="6"/>
        <v>88253.76999999999</v>
      </c>
      <c r="I331" s="60">
        <v>7400.04</v>
      </c>
    </row>
    <row r="332" spans="1:9" x14ac:dyDescent="0.25">
      <c r="A332" s="27">
        <v>44414</v>
      </c>
      <c r="B332">
        <v>2574</v>
      </c>
      <c r="C332" t="s">
        <v>2079</v>
      </c>
      <c r="D332" t="s">
        <v>590</v>
      </c>
      <c r="E332" s="13" t="s">
        <v>336</v>
      </c>
      <c r="F332" s="60">
        <v>300</v>
      </c>
      <c r="H332" s="16">
        <f t="shared" si="6"/>
        <v>87953.76999999999</v>
      </c>
      <c r="I332" s="60">
        <v>7400.04</v>
      </c>
    </row>
    <row r="333" spans="1:9" x14ac:dyDescent="0.25">
      <c r="A333" s="27">
        <v>44414</v>
      </c>
      <c r="B333">
        <v>2575</v>
      </c>
      <c r="C333" t="s">
        <v>196</v>
      </c>
      <c r="D333" t="s">
        <v>590</v>
      </c>
      <c r="E333" s="13" t="s">
        <v>336</v>
      </c>
      <c r="F333" s="60">
        <v>500</v>
      </c>
      <c r="H333" s="16">
        <f t="shared" si="6"/>
        <v>87453.76999999999</v>
      </c>
      <c r="I333" s="60">
        <v>7400.04</v>
      </c>
    </row>
    <row r="334" spans="1:9" x14ac:dyDescent="0.25">
      <c r="A334" s="27">
        <v>44414</v>
      </c>
      <c r="B334">
        <v>2576</v>
      </c>
      <c r="C334" t="s">
        <v>2080</v>
      </c>
      <c r="D334" t="s">
        <v>590</v>
      </c>
      <c r="E334" s="13" t="s">
        <v>336</v>
      </c>
      <c r="F334" s="60">
        <v>305</v>
      </c>
      <c r="H334" s="16">
        <f t="shared" si="6"/>
        <v>87148.76999999999</v>
      </c>
      <c r="I334" s="60">
        <v>7400.04</v>
      </c>
    </row>
    <row r="335" spans="1:9" x14ac:dyDescent="0.25">
      <c r="A335" s="27">
        <v>44414</v>
      </c>
      <c r="B335">
        <v>2577</v>
      </c>
      <c r="C335" t="s">
        <v>2081</v>
      </c>
      <c r="D335" t="s">
        <v>590</v>
      </c>
      <c r="E335" s="13" t="s">
        <v>336</v>
      </c>
      <c r="F335" s="60">
        <v>305</v>
      </c>
      <c r="H335" s="16">
        <f t="shared" si="6"/>
        <v>86843.76999999999</v>
      </c>
      <c r="I335" s="60">
        <v>7400.04</v>
      </c>
    </row>
    <row r="336" spans="1:9" x14ac:dyDescent="0.25">
      <c r="A336" s="27">
        <v>44414</v>
      </c>
      <c r="B336">
        <v>2578</v>
      </c>
      <c r="C336" t="s">
        <v>2082</v>
      </c>
      <c r="D336" t="s">
        <v>590</v>
      </c>
      <c r="E336" s="13" t="s">
        <v>274</v>
      </c>
      <c r="F336" s="60">
        <v>350</v>
      </c>
      <c r="H336" s="16">
        <f t="shared" si="6"/>
        <v>86493.76999999999</v>
      </c>
      <c r="I336" s="60">
        <v>7400.04</v>
      </c>
    </row>
    <row r="337" spans="1:9" x14ac:dyDescent="0.25">
      <c r="A337" s="27">
        <v>44414</v>
      </c>
      <c r="B337">
        <v>2579</v>
      </c>
      <c r="C337" t="s">
        <v>2083</v>
      </c>
      <c r="D337" t="s">
        <v>590</v>
      </c>
      <c r="E337" s="13" t="s">
        <v>336</v>
      </c>
      <c r="F337" s="60">
        <v>305</v>
      </c>
      <c r="H337" s="16">
        <f t="shared" si="6"/>
        <v>86188.76999999999</v>
      </c>
      <c r="I337" s="60">
        <v>7400.04</v>
      </c>
    </row>
    <row r="338" spans="1:9" x14ac:dyDescent="0.25">
      <c r="A338" s="27">
        <v>44414</v>
      </c>
      <c r="B338">
        <v>2580</v>
      </c>
      <c r="C338" t="s">
        <v>2084</v>
      </c>
      <c r="D338" t="s">
        <v>590</v>
      </c>
      <c r="E338" s="13" t="s">
        <v>336</v>
      </c>
      <c r="F338" s="60">
        <v>305</v>
      </c>
      <c r="H338" s="16">
        <f t="shared" si="6"/>
        <v>85883.76999999999</v>
      </c>
      <c r="I338" s="60">
        <v>7400.04</v>
      </c>
    </row>
    <row r="339" spans="1:9" x14ac:dyDescent="0.25">
      <c r="A339" s="27">
        <v>44414</v>
      </c>
      <c r="B339">
        <v>2581</v>
      </c>
      <c r="C339" t="s">
        <v>2085</v>
      </c>
      <c r="D339" t="s">
        <v>590</v>
      </c>
      <c r="E339" s="13" t="s">
        <v>336</v>
      </c>
      <c r="F339" s="60">
        <v>305</v>
      </c>
      <c r="H339" s="16">
        <f t="shared" si="6"/>
        <v>85578.76999999999</v>
      </c>
      <c r="I339" s="60">
        <v>7400.04</v>
      </c>
    </row>
    <row r="340" spans="1:9" x14ac:dyDescent="0.25">
      <c r="A340" s="27">
        <v>44414</v>
      </c>
      <c r="B340">
        <v>2582</v>
      </c>
      <c r="C340" t="s">
        <v>2086</v>
      </c>
      <c r="D340" t="s">
        <v>590</v>
      </c>
      <c r="E340" s="13" t="s">
        <v>336</v>
      </c>
      <c r="F340" s="60">
        <v>235</v>
      </c>
      <c r="H340" s="16">
        <f t="shared" si="6"/>
        <v>85343.76999999999</v>
      </c>
      <c r="I340" s="60">
        <v>7400.04</v>
      </c>
    </row>
    <row r="341" spans="1:9" x14ac:dyDescent="0.25">
      <c r="A341" s="27">
        <v>44414</v>
      </c>
      <c r="B341">
        <v>2583</v>
      </c>
      <c r="C341" t="s">
        <v>2087</v>
      </c>
      <c r="D341" t="s">
        <v>590</v>
      </c>
      <c r="E341" s="13" t="s">
        <v>336</v>
      </c>
      <c r="F341" s="60">
        <v>305</v>
      </c>
      <c r="H341" s="16">
        <f t="shared" si="6"/>
        <v>85038.76999999999</v>
      </c>
      <c r="I341" s="60">
        <v>7400.04</v>
      </c>
    </row>
    <row r="342" spans="1:9" x14ac:dyDescent="0.25">
      <c r="A342" s="27">
        <v>44414</v>
      </c>
      <c r="B342">
        <v>2584</v>
      </c>
      <c r="C342" t="s">
        <v>192</v>
      </c>
      <c r="D342" t="s">
        <v>2088</v>
      </c>
      <c r="E342" s="13" t="s">
        <v>336</v>
      </c>
      <c r="F342" s="60">
        <v>875</v>
      </c>
      <c r="H342" s="16">
        <f t="shared" si="6"/>
        <v>84163.76999999999</v>
      </c>
      <c r="I342" s="60">
        <v>7400.03</v>
      </c>
    </row>
    <row r="343" spans="1:9" x14ac:dyDescent="0.25">
      <c r="A343" s="27">
        <v>44414</v>
      </c>
      <c r="B343">
        <v>2585</v>
      </c>
      <c r="C343" t="s">
        <v>2089</v>
      </c>
      <c r="D343" t="s">
        <v>590</v>
      </c>
      <c r="E343" s="13" t="s">
        <v>336</v>
      </c>
      <c r="F343" s="60">
        <v>235</v>
      </c>
      <c r="H343" s="16">
        <f t="shared" si="6"/>
        <v>83928.76999999999</v>
      </c>
      <c r="I343" s="60">
        <v>7400.03</v>
      </c>
    </row>
    <row r="344" spans="1:9" x14ac:dyDescent="0.25">
      <c r="A344" s="27">
        <v>44414</v>
      </c>
      <c r="B344">
        <v>2586</v>
      </c>
      <c r="C344" t="s">
        <v>2090</v>
      </c>
      <c r="D344" t="s">
        <v>590</v>
      </c>
      <c r="E344" s="13" t="s">
        <v>336</v>
      </c>
      <c r="F344" s="60">
        <v>305</v>
      </c>
      <c r="H344" s="16">
        <f t="shared" si="6"/>
        <v>83623.76999999999</v>
      </c>
      <c r="I344" s="60">
        <v>7400.03</v>
      </c>
    </row>
    <row r="345" spans="1:9" x14ac:dyDescent="0.25">
      <c r="A345" s="27">
        <v>44414</v>
      </c>
      <c r="B345">
        <v>2587</v>
      </c>
      <c r="C345" t="s">
        <v>2091</v>
      </c>
      <c r="D345" t="s">
        <v>590</v>
      </c>
      <c r="E345" s="13" t="s">
        <v>336</v>
      </c>
      <c r="F345" s="60">
        <v>305</v>
      </c>
      <c r="H345" s="16">
        <f t="shared" si="6"/>
        <v>83318.76999999999</v>
      </c>
      <c r="I345" s="60">
        <v>7400.03</v>
      </c>
    </row>
    <row r="346" spans="1:9" x14ac:dyDescent="0.25">
      <c r="A346" s="27">
        <v>44414</v>
      </c>
      <c r="B346">
        <v>2588</v>
      </c>
      <c r="C346" t="s">
        <v>598</v>
      </c>
      <c r="D346" t="s">
        <v>590</v>
      </c>
      <c r="E346" s="13" t="s">
        <v>336</v>
      </c>
      <c r="F346" s="60">
        <v>625</v>
      </c>
      <c r="H346" s="16">
        <f t="shared" si="6"/>
        <v>82693.76999999999</v>
      </c>
      <c r="I346" s="60">
        <v>7400.03</v>
      </c>
    </row>
    <row r="347" spans="1:9" x14ac:dyDescent="0.25">
      <c r="A347" s="27">
        <v>44414</v>
      </c>
      <c r="B347">
        <v>2589</v>
      </c>
      <c r="C347" t="s">
        <v>2092</v>
      </c>
      <c r="D347" t="s">
        <v>590</v>
      </c>
      <c r="E347" s="13" t="s">
        <v>336</v>
      </c>
      <c r="F347" s="60">
        <v>305</v>
      </c>
      <c r="H347" s="16">
        <f t="shared" si="6"/>
        <v>82388.76999999999</v>
      </c>
      <c r="I347" s="60">
        <v>7400.03</v>
      </c>
    </row>
    <row r="348" spans="1:9" x14ac:dyDescent="0.25">
      <c r="A348" s="27">
        <v>44414</v>
      </c>
      <c r="B348">
        <v>2590</v>
      </c>
      <c r="C348" t="s">
        <v>994</v>
      </c>
      <c r="D348" t="s">
        <v>590</v>
      </c>
      <c r="E348" s="13" t="s">
        <v>336</v>
      </c>
      <c r="F348" s="60">
        <v>500</v>
      </c>
      <c r="H348" s="16">
        <f t="shared" si="6"/>
        <v>81888.76999999999</v>
      </c>
      <c r="I348" s="60">
        <v>7400.03</v>
      </c>
    </row>
    <row r="349" spans="1:9" x14ac:dyDescent="0.25">
      <c r="A349" s="27">
        <v>44414</v>
      </c>
      <c r="B349">
        <v>2591</v>
      </c>
      <c r="C349" t="s">
        <v>2093</v>
      </c>
      <c r="D349" t="s">
        <v>590</v>
      </c>
      <c r="E349" s="13" t="s">
        <v>336</v>
      </c>
      <c r="F349" s="60">
        <v>350</v>
      </c>
      <c r="H349" s="16">
        <f t="shared" si="6"/>
        <v>81538.76999999999</v>
      </c>
      <c r="I349" s="60">
        <v>7400.03</v>
      </c>
    </row>
    <row r="350" spans="1:9" x14ac:dyDescent="0.25">
      <c r="A350" s="27">
        <v>44414</v>
      </c>
      <c r="B350">
        <v>2592</v>
      </c>
      <c r="C350" t="s">
        <v>2094</v>
      </c>
      <c r="D350" t="s">
        <v>590</v>
      </c>
      <c r="E350" s="13" t="s">
        <v>336</v>
      </c>
      <c r="F350" s="60">
        <v>235</v>
      </c>
      <c r="H350" s="16">
        <f t="shared" si="6"/>
        <v>81303.76999999999</v>
      </c>
      <c r="I350" s="60">
        <v>7400.03</v>
      </c>
    </row>
    <row r="351" spans="1:9" x14ac:dyDescent="0.25">
      <c r="A351" s="27">
        <v>44414</v>
      </c>
      <c r="B351">
        <v>2593</v>
      </c>
      <c r="C351" t="s">
        <v>2095</v>
      </c>
      <c r="D351" t="s">
        <v>540</v>
      </c>
      <c r="E351" s="13" t="s">
        <v>336</v>
      </c>
      <c r="F351" s="60">
        <v>280</v>
      </c>
      <c r="H351" s="16">
        <f t="shared" si="6"/>
        <v>81023.76999999999</v>
      </c>
      <c r="I351" s="60">
        <v>6700.02</v>
      </c>
    </row>
    <row r="352" spans="1:9" x14ac:dyDescent="0.25">
      <c r="A352" s="27">
        <v>44414</v>
      </c>
      <c r="B352">
        <v>2594</v>
      </c>
      <c r="C352" t="s">
        <v>2096</v>
      </c>
      <c r="D352" t="s">
        <v>590</v>
      </c>
      <c r="E352" s="13" t="s">
        <v>336</v>
      </c>
      <c r="F352" s="60">
        <v>375</v>
      </c>
      <c r="H352" s="16">
        <f t="shared" si="6"/>
        <v>80648.76999999999</v>
      </c>
      <c r="I352" s="60">
        <v>7400.03</v>
      </c>
    </row>
    <row r="353" spans="1:9" x14ac:dyDescent="0.25">
      <c r="A353" s="27">
        <v>44416</v>
      </c>
      <c r="B353">
        <v>2595</v>
      </c>
      <c r="C353" t="s">
        <v>2097</v>
      </c>
      <c r="D353" t="s">
        <v>2098</v>
      </c>
      <c r="E353" s="13" t="s">
        <v>336</v>
      </c>
      <c r="F353" s="60">
        <v>425</v>
      </c>
      <c r="H353" s="16">
        <f t="shared" si="6"/>
        <v>80223.76999999999</v>
      </c>
      <c r="I353" s="60">
        <v>6300.06</v>
      </c>
    </row>
    <row r="354" spans="1:9" x14ac:dyDescent="0.25">
      <c r="A354" s="27">
        <v>44416</v>
      </c>
      <c r="B354">
        <v>2596</v>
      </c>
      <c r="C354" t="s">
        <v>2099</v>
      </c>
      <c r="D354" t="s">
        <v>2098</v>
      </c>
      <c r="E354" s="13" t="s">
        <v>336</v>
      </c>
      <c r="F354" s="60">
        <v>425</v>
      </c>
      <c r="H354" s="16">
        <f t="shared" si="6"/>
        <v>79798.76999999999</v>
      </c>
      <c r="I354" s="60">
        <v>6300.06</v>
      </c>
    </row>
    <row r="355" spans="1:9" x14ac:dyDescent="0.25">
      <c r="A355" s="27">
        <v>44418</v>
      </c>
      <c r="B355">
        <v>2597</v>
      </c>
      <c r="C355" t="s">
        <v>2100</v>
      </c>
      <c r="D355" t="s">
        <v>2101</v>
      </c>
      <c r="E355" s="13" t="s">
        <v>336</v>
      </c>
      <c r="F355" s="60">
        <v>535.42999999999995</v>
      </c>
      <c r="H355" s="16">
        <f t="shared" si="6"/>
        <v>79263.34</v>
      </c>
      <c r="I355" s="60">
        <v>6000.15</v>
      </c>
    </row>
    <row r="356" spans="1:9" x14ac:dyDescent="0.25">
      <c r="A356" s="27">
        <v>44418</v>
      </c>
      <c r="B356">
        <v>2598</v>
      </c>
      <c r="C356" t="s">
        <v>2102</v>
      </c>
      <c r="D356" t="s">
        <v>213</v>
      </c>
      <c r="E356" s="13" t="s">
        <v>336</v>
      </c>
      <c r="F356" s="60">
        <v>512.29999999999995</v>
      </c>
      <c r="H356" s="16">
        <f t="shared" si="6"/>
        <v>78751.039999999994</v>
      </c>
      <c r="I356" s="60">
        <v>6700.02</v>
      </c>
    </row>
    <row r="357" spans="1:9" x14ac:dyDescent="0.25">
      <c r="A357" s="27">
        <v>44418</v>
      </c>
      <c r="B357">
        <v>2599</v>
      </c>
      <c r="C357" t="s">
        <v>2103</v>
      </c>
      <c r="D357" t="s">
        <v>2104</v>
      </c>
      <c r="E357" s="13" t="s">
        <v>336</v>
      </c>
      <c r="F357" s="60">
        <v>952.2</v>
      </c>
      <c r="H357" s="16">
        <f t="shared" si="6"/>
        <v>77798.84</v>
      </c>
      <c r="I357" s="60">
        <v>6400.06</v>
      </c>
    </row>
    <row r="358" spans="1:9" x14ac:dyDescent="0.25">
      <c r="A358" s="27"/>
      <c r="D358" t="s">
        <v>2105</v>
      </c>
      <c r="E358" s="13" t="s">
        <v>336</v>
      </c>
      <c r="F358" s="60">
        <v>5000</v>
      </c>
      <c r="H358" s="16">
        <f t="shared" si="6"/>
        <v>72798.84</v>
      </c>
      <c r="I358" s="60">
        <v>6500.09</v>
      </c>
    </row>
    <row r="359" spans="1:9" x14ac:dyDescent="0.25">
      <c r="A359" s="27">
        <v>44418</v>
      </c>
      <c r="B359">
        <v>2600</v>
      </c>
      <c r="C359" t="s">
        <v>2106</v>
      </c>
      <c r="D359" t="s">
        <v>2107</v>
      </c>
      <c r="E359" s="13" t="s">
        <v>274</v>
      </c>
      <c r="F359" s="60">
        <v>1275</v>
      </c>
      <c r="H359" s="16">
        <f t="shared" si="6"/>
        <v>71523.839999999997</v>
      </c>
      <c r="I359" s="60">
        <v>6900.01</v>
      </c>
    </row>
    <row r="360" spans="1:9" x14ac:dyDescent="0.25">
      <c r="A360" s="27">
        <v>44419</v>
      </c>
      <c r="B360">
        <v>2601</v>
      </c>
      <c r="C360" t="s">
        <v>149</v>
      </c>
      <c r="D360" t="s">
        <v>2108</v>
      </c>
      <c r="E360" s="13" t="s">
        <v>336</v>
      </c>
      <c r="F360" s="60">
        <v>12857.77</v>
      </c>
      <c r="H360" s="16">
        <f t="shared" si="6"/>
        <v>58666.069999999992</v>
      </c>
      <c r="I360" s="60">
        <v>6300.04</v>
      </c>
    </row>
    <row r="361" spans="1:9" x14ac:dyDescent="0.25">
      <c r="A361" s="27">
        <v>44419</v>
      </c>
      <c r="B361">
        <v>2602</v>
      </c>
      <c r="C361" t="s">
        <v>149</v>
      </c>
      <c r="D361" t="s">
        <v>2109</v>
      </c>
      <c r="E361" s="13" t="s">
        <v>336</v>
      </c>
      <c r="F361" s="60">
        <v>1250</v>
      </c>
      <c r="H361" s="16">
        <f t="shared" si="6"/>
        <v>57416.069999999992</v>
      </c>
      <c r="I361" s="60">
        <v>6030.01</v>
      </c>
    </row>
    <row r="362" spans="1:9" x14ac:dyDescent="0.25">
      <c r="A362" s="27"/>
      <c r="B362">
        <v>2603</v>
      </c>
      <c r="C362" t="s">
        <v>1647</v>
      </c>
      <c r="D362" t="s">
        <v>540</v>
      </c>
      <c r="E362" s="13" t="s">
        <v>336</v>
      </c>
      <c r="F362" s="60">
        <v>457.5</v>
      </c>
      <c r="H362" s="16">
        <f t="shared" si="6"/>
        <v>56958.569999999992</v>
      </c>
      <c r="I362" s="60">
        <v>6700.02</v>
      </c>
    </row>
    <row r="363" spans="1:9" x14ac:dyDescent="0.25">
      <c r="A363" s="27">
        <v>44419</v>
      </c>
      <c r="B363" s="66">
        <v>2604</v>
      </c>
      <c r="C363" t="s">
        <v>992</v>
      </c>
      <c r="D363" t="s">
        <v>590</v>
      </c>
      <c r="E363" s="13" t="s">
        <v>336</v>
      </c>
      <c r="F363" s="60">
        <v>475</v>
      </c>
      <c r="H363" s="16">
        <f t="shared" si="6"/>
        <v>56483.569999999992</v>
      </c>
      <c r="I363" s="60">
        <v>7400.04</v>
      </c>
    </row>
    <row r="364" spans="1:9" x14ac:dyDescent="0.25">
      <c r="A364" s="27">
        <v>44420</v>
      </c>
      <c r="B364" t="s">
        <v>34</v>
      </c>
      <c r="C364" t="s">
        <v>563</v>
      </c>
      <c r="D364" t="s">
        <v>2052</v>
      </c>
      <c r="E364" s="13" t="s">
        <v>336</v>
      </c>
      <c r="G364" s="60">
        <v>3612</v>
      </c>
      <c r="H364" s="16">
        <f t="shared" ref="H364:H427" si="7">SUM(H363-F364+G364)</f>
        <v>60095.569999999992</v>
      </c>
      <c r="I364" s="60">
        <v>4900.0600000000004</v>
      </c>
    </row>
    <row r="365" spans="1:9" x14ac:dyDescent="0.25">
      <c r="A365" s="27">
        <v>44420</v>
      </c>
      <c r="B365" t="s">
        <v>34</v>
      </c>
      <c r="C365" t="s">
        <v>563</v>
      </c>
      <c r="D365" t="s">
        <v>2051</v>
      </c>
      <c r="E365" s="13" t="s">
        <v>336</v>
      </c>
      <c r="G365" s="60">
        <v>3210</v>
      </c>
      <c r="H365" s="16">
        <f t="shared" si="7"/>
        <v>63305.569999999992</v>
      </c>
      <c r="I365" s="60">
        <v>4900.0600000000004</v>
      </c>
    </row>
    <row r="366" spans="1:9" x14ac:dyDescent="0.25">
      <c r="A366" s="27">
        <v>44420</v>
      </c>
      <c r="B366" t="s">
        <v>34</v>
      </c>
      <c r="C366" t="s">
        <v>563</v>
      </c>
      <c r="D366" t="s">
        <v>2053</v>
      </c>
      <c r="E366" s="13" t="s">
        <v>336</v>
      </c>
      <c r="G366" s="60">
        <v>3510</v>
      </c>
      <c r="H366" s="16">
        <f t="shared" si="7"/>
        <v>66815.569999999992</v>
      </c>
      <c r="I366" s="60">
        <v>4900.0600000000004</v>
      </c>
    </row>
    <row r="367" spans="1:9" x14ac:dyDescent="0.25">
      <c r="A367" s="27">
        <v>44420</v>
      </c>
      <c r="B367" t="s">
        <v>34</v>
      </c>
      <c r="C367" t="s">
        <v>563</v>
      </c>
      <c r="D367" t="s">
        <v>44</v>
      </c>
      <c r="E367" s="13" t="s">
        <v>336</v>
      </c>
      <c r="G367" s="60">
        <v>1000</v>
      </c>
      <c r="H367" s="16">
        <f t="shared" si="7"/>
        <v>67815.569999999992</v>
      </c>
      <c r="I367" s="60">
        <v>1200</v>
      </c>
    </row>
    <row r="368" spans="1:9" x14ac:dyDescent="0.25">
      <c r="A368" s="27">
        <v>44420</v>
      </c>
      <c r="B368" t="s">
        <v>34</v>
      </c>
      <c r="C368" t="s">
        <v>2110</v>
      </c>
      <c r="D368" t="s">
        <v>2111</v>
      </c>
      <c r="E368" s="13" t="s">
        <v>336</v>
      </c>
      <c r="G368" s="60">
        <v>1607</v>
      </c>
      <c r="H368" s="16">
        <f t="shared" si="7"/>
        <v>69422.569999999992</v>
      </c>
      <c r="I368" s="60">
        <v>4900.04</v>
      </c>
    </row>
    <row r="369" spans="1:9" x14ac:dyDescent="0.25">
      <c r="A369" s="27">
        <v>44420</v>
      </c>
      <c r="B369">
        <v>2605</v>
      </c>
      <c r="C369" t="s">
        <v>252</v>
      </c>
      <c r="D369" t="s">
        <v>2112</v>
      </c>
      <c r="E369" s="13" t="s">
        <v>274</v>
      </c>
      <c r="F369" s="60">
        <v>1500</v>
      </c>
      <c r="H369" s="16">
        <f t="shared" si="7"/>
        <v>67922.569999999992</v>
      </c>
      <c r="I369" s="60">
        <v>7700.01</v>
      </c>
    </row>
    <row r="370" spans="1:9" x14ac:dyDescent="0.25">
      <c r="A370" s="27">
        <v>44420</v>
      </c>
      <c r="B370">
        <v>2606</v>
      </c>
      <c r="C370" t="s">
        <v>97</v>
      </c>
      <c r="D370" t="s">
        <v>2113</v>
      </c>
      <c r="E370" s="13" t="s">
        <v>274</v>
      </c>
      <c r="F370" s="60">
        <v>1000</v>
      </c>
      <c r="H370" s="16">
        <f t="shared" si="7"/>
        <v>66922.569999999992</v>
      </c>
      <c r="I370" s="60">
        <v>7300.07</v>
      </c>
    </row>
    <row r="371" spans="1:9" x14ac:dyDescent="0.25">
      <c r="A371" s="27">
        <v>44420</v>
      </c>
      <c r="B371">
        <v>2607</v>
      </c>
      <c r="C371" t="s">
        <v>14</v>
      </c>
      <c r="D371" t="s">
        <v>2114</v>
      </c>
      <c r="E371" s="13" t="s">
        <v>336</v>
      </c>
      <c r="F371" s="60">
        <v>1500</v>
      </c>
      <c r="H371" s="16">
        <f t="shared" si="7"/>
        <v>65422.569999999992</v>
      </c>
      <c r="I371" s="60">
        <v>7300.07</v>
      </c>
    </row>
    <row r="372" spans="1:9" x14ac:dyDescent="0.25">
      <c r="A372" s="27">
        <v>44420</v>
      </c>
      <c r="B372">
        <v>2608</v>
      </c>
      <c r="C372" t="s">
        <v>545</v>
      </c>
      <c r="D372" t="s">
        <v>546</v>
      </c>
      <c r="E372" s="13" t="s">
        <v>336</v>
      </c>
      <c r="F372" s="60">
        <v>150</v>
      </c>
      <c r="H372" s="16">
        <f t="shared" si="7"/>
        <v>65272.569999999992</v>
      </c>
      <c r="I372" s="60">
        <v>7310.03</v>
      </c>
    </row>
    <row r="373" spans="1:9" x14ac:dyDescent="0.25">
      <c r="A373" s="27">
        <v>44420</v>
      </c>
      <c r="B373">
        <v>2609</v>
      </c>
      <c r="C373" t="s">
        <v>2115</v>
      </c>
      <c r="D373" t="s">
        <v>2116</v>
      </c>
      <c r="E373" s="13" t="s">
        <v>336</v>
      </c>
      <c r="F373" s="60">
        <v>1500</v>
      </c>
      <c r="H373" s="16">
        <f t="shared" si="7"/>
        <v>63772.569999999992</v>
      </c>
      <c r="I373" s="60">
        <v>7300.01</v>
      </c>
    </row>
    <row r="374" spans="1:9" x14ac:dyDescent="0.25">
      <c r="A374" s="27">
        <v>44420</v>
      </c>
      <c r="B374">
        <v>2610</v>
      </c>
      <c r="C374" t="s">
        <v>1857</v>
      </c>
      <c r="D374" t="s">
        <v>2117</v>
      </c>
      <c r="E374" s="13" t="s">
        <v>274</v>
      </c>
      <c r="F374" s="60">
        <v>900</v>
      </c>
      <c r="H374" s="16">
        <f t="shared" si="7"/>
        <v>62872.569999999992</v>
      </c>
      <c r="I374" s="60">
        <v>6900.01</v>
      </c>
    </row>
    <row r="375" spans="1:9" x14ac:dyDescent="0.25">
      <c r="A375" s="27">
        <v>44420</v>
      </c>
      <c r="B375">
        <v>2611</v>
      </c>
      <c r="C375" t="s">
        <v>1247</v>
      </c>
      <c r="D375" t="s">
        <v>2118</v>
      </c>
      <c r="E375" s="13" t="s">
        <v>336</v>
      </c>
      <c r="F375" s="60">
        <v>400</v>
      </c>
      <c r="H375" s="16">
        <f t="shared" si="7"/>
        <v>62472.569999999992</v>
      </c>
      <c r="I375" s="60">
        <v>6000.19</v>
      </c>
    </row>
    <row r="376" spans="1:9" x14ac:dyDescent="0.25">
      <c r="A376" s="27">
        <v>44426</v>
      </c>
      <c r="B376" t="s">
        <v>16</v>
      </c>
      <c r="C376" t="s">
        <v>2034</v>
      </c>
      <c r="D376" t="s">
        <v>401</v>
      </c>
      <c r="E376" s="13" t="s">
        <v>336</v>
      </c>
      <c r="F376" s="60">
        <v>43.89</v>
      </c>
      <c r="H376" s="16">
        <f t="shared" si="7"/>
        <v>62428.679999999993</v>
      </c>
      <c r="I376" s="60">
        <v>6000.05</v>
      </c>
    </row>
    <row r="377" spans="1:9" x14ac:dyDescent="0.25">
      <c r="A377" s="27">
        <v>44426</v>
      </c>
      <c r="B377" t="s">
        <v>16</v>
      </c>
      <c r="C377" t="s">
        <v>2034</v>
      </c>
      <c r="D377" t="s">
        <v>401</v>
      </c>
      <c r="E377" s="13" t="s">
        <v>336</v>
      </c>
      <c r="F377" s="60">
        <v>44.53</v>
      </c>
      <c r="H377" s="16">
        <f t="shared" si="7"/>
        <v>62384.149999999994</v>
      </c>
      <c r="I377" s="60">
        <v>6000.05</v>
      </c>
    </row>
    <row r="378" spans="1:9" x14ac:dyDescent="0.25">
      <c r="A378" s="27">
        <v>44431</v>
      </c>
      <c r="B378" t="s">
        <v>34</v>
      </c>
      <c r="C378" t="s">
        <v>149</v>
      </c>
      <c r="D378" t="s">
        <v>2119</v>
      </c>
      <c r="E378" s="13" t="s">
        <v>336</v>
      </c>
      <c r="G378" s="60">
        <v>7532.79</v>
      </c>
      <c r="H378" s="16">
        <f t="shared" si="7"/>
        <v>69916.939999999988</v>
      </c>
      <c r="I378" s="60">
        <v>4900.07</v>
      </c>
    </row>
    <row r="379" spans="1:9" x14ac:dyDescent="0.25">
      <c r="A379" s="27"/>
      <c r="C379" t="s">
        <v>1611</v>
      </c>
      <c r="D379" t="s">
        <v>2120</v>
      </c>
      <c r="E379" s="13" t="s">
        <v>336</v>
      </c>
      <c r="G379" s="60">
        <v>171.28</v>
      </c>
      <c r="H379" s="16">
        <f t="shared" si="7"/>
        <v>70088.219999999987</v>
      </c>
      <c r="I379" s="60">
        <v>4900.05</v>
      </c>
    </row>
    <row r="380" spans="1:9" x14ac:dyDescent="0.25">
      <c r="A380" s="27"/>
      <c r="C380" t="s">
        <v>2121</v>
      </c>
      <c r="D380" t="s">
        <v>359</v>
      </c>
      <c r="E380" s="13" t="s">
        <v>336</v>
      </c>
      <c r="G380" s="60">
        <v>2000</v>
      </c>
      <c r="H380" s="16">
        <f t="shared" si="7"/>
        <v>72088.219999999987</v>
      </c>
      <c r="I380" s="60">
        <v>4200.0200000000004</v>
      </c>
    </row>
    <row r="381" spans="1:9" x14ac:dyDescent="0.25">
      <c r="A381" s="27">
        <v>44431</v>
      </c>
      <c r="B381">
        <v>2612</v>
      </c>
      <c r="C381" t="s">
        <v>111</v>
      </c>
      <c r="D381" t="s">
        <v>112</v>
      </c>
      <c r="E381" s="13" t="s">
        <v>336</v>
      </c>
      <c r="F381" s="60">
        <v>7288.9</v>
      </c>
      <c r="H381" s="16">
        <f t="shared" si="7"/>
        <v>64799.319999999985</v>
      </c>
      <c r="I381" s="60">
        <v>6000.18</v>
      </c>
    </row>
    <row r="382" spans="1:9" x14ac:dyDescent="0.25">
      <c r="A382" s="27">
        <v>44431</v>
      </c>
      <c r="B382">
        <v>2613</v>
      </c>
      <c r="C382" t="s">
        <v>248</v>
      </c>
      <c r="D382" t="s">
        <v>2122</v>
      </c>
      <c r="E382" s="13" t="s">
        <v>274</v>
      </c>
      <c r="F382" s="60">
        <v>147.35</v>
      </c>
      <c r="H382" s="16">
        <f t="shared" si="7"/>
        <v>64651.969999999987</v>
      </c>
      <c r="I382" s="60">
        <v>6900.01</v>
      </c>
    </row>
    <row r="383" spans="1:9" x14ac:dyDescent="0.25">
      <c r="A383" s="27">
        <v>44432</v>
      </c>
      <c r="B383">
        <v>2614</v>
      </c>
      <c r="C383" t="s">
        <v>2123</v>
      </c>
      <c r="D383" t="s">
        <v>590</v>
      </c>
      <c r="E383" s="13" t="s">
        <v>336</v>
      </c>
      <c r="F383" s="60">
        <v>140</v>
      </c>
      <c r="H383" s="16">
        <f t="shared" si="7"/>
        <v>64511.969999999987</v>
      </c>
      <c r="I383" s="60">
        <v>7400.04</v>
      </c>
    </row>
    <row r="384" spans="1:9" x14ac:dyDescent="0.25">
      <c r="A384" s="27">
        <v>44432</v>
      </c>
      <c r="B384">
        <v>2570</v>
      </c>
      <c r="C384" t="s">
        <v>190</v>
      </c>
      <c r="D384" t="s">
        <v>2139</v>
      </c>
      <c r="E384" s="13" t="s">
        <v>336</v>
      </c>
      <c r="F384" s="60">
        <v>-800</v>
      </c>
      <c r="H384" s="16">
        <f t="shared" si="7"/>
        <v>65311.969999999987</v>
      </c>
      <c r="I384" s="60">
        <v>7400.03</v>
      </c>
    </row>
    <row r="385" spans="1:9" x14ac:dyDescent="0.25">
      <c r="A385" s="27">
        <v>44432</v>
      </c>
      <c r="B385">
        <v>2615</v>
      </c>
      <c r="C385" t="s">
        <v>190</v>
      </c>
      <c r="D385" t="s">
        <v>2124</v>
      </c>
      <c r="E385" s="13" t="s">
        <v>336</v>
      </c>
      <c r="F385" s="60">
        <v>800</v>
      </c>
      <c r="H385" s="16">
        <f t="shared" si="7"/>
        <v>64511.969999999987</v>
      </c>
      <c r="I385" s="60">
        <v>7400.03</v>
      </c>
    </row>
    <row r="386" spans="1:9" x14ac:dyDescent="0.25">
      <c r="A386" s="27">
        <v>44432</v>
      </c>
      <c r="B386" t="s">
        <v>34</v>
      </c>
      <c r="C386" t="s">
        <v>1980</v>
      </c>
      <c r="D386" t="s">
        <v>888</v>
      </c>
      <c r="E386" s="13" t="s">
        <v>336</v>
      </c>
      <c r="G386" s="60">
        <v>1414</v>
      </c>
      <c r="H386" s="16">
        <f t="shared" si="7"/>
        <v>65925.969999999987</v>
      </c>
      <c r="I386" s="60">
        <v>6900.03</v>
      </c>
    </row>
    <row r="387" spans="1:9" x14ac:dyDescent="0.25">
      <c r="A387" s="27">
        <v>44434</v>
      </c>
      <c r="B387" t="s">
        <v>34</v>
      </c>
      <c r="C387" t="s">
        <v>1980</v>
      </c>
      <c r="D387" t="s">
        <v>2125</v>
      </c>
      <c r="E387" s="13" t="s">
        <v>336</v>
      </c>
      <c r="G387" s="60">
        <v>2700</v>
      </c>
      <c r="H387" s="16">
        <f t="shared" si="7"/>
        <v>68625.969999999987</v>
      </c>
      <c r="I387" s="60">
        <v>4900.1099999999997</v>
      </c>
    </row>
    <row r="388" spans="1:9" x14ac:dyDescent="0.25">
      <c r="A388" s="27">
        <v>44434</v>
      </c>
      <c r="B388">
        <v>2616</v>
      </c>
      <c r="C388" t="s">
        <v>2126</v>
      </c>
      <c r="D388" t="s">
        <v>2140</v>
      </c>
      <c r="E388" s="13" t="s">
        <v>274</v>
      </c>
      <c r="F388" s="60">
        <v>1475</v>
      </c>
      <c r="H388" s="16">
        <f t="shared" si="7"/>
        <v>67150.969999999987</v>
      </c>
      <c r="I388" s="60">
        <v>6900.01</v>
      </c>
    </row>
    <row r="389" spans="1:9" x14ac:dyDescent="0.25">
      <c r="A389" s="27">
        <v>44434</v>
      </c>
      <c r="B389">
        <v>2617</v>
      </c>
      <c r="C389" t="s">
        <v>94</v>
      </c>
      <c r="E389" s="13" t="s">
        <v>274</v>
      </c>
      <c r="H389" s="16">
        <f t="shared" si="7"/>
        <v>67150.969999999987</v>
      </c>
      <c r="I389" s="60"/>
    </row>
    <row r="390" spans="1:9" x14ac:dyDescent="0.25">
      <c r="A390" s="27">
        <v>44434</v>
      </c>
      <c r="B390">
        <v>2618</v>
      </c>
      <c r="C390" t="s">
        <v>995</v>
      </c>
      <c r="D390" t="s">
        <v>2140</v>
      </c>
      <c r="E390" s="13" t="s">
        <v>274</v>
      </c>
      <c r="F390" s="60">
        <v>975</v>
      </c>
      <c r="H390" s="16">
        <f t="shared" si="7"/>
        <v>66175.969999999987</v>
      </c>
      <c r="I390" s="60">
        <v>6900.01</v>
      </c>
    </row>
    <row r="391" spans="1:9" x14ac:dyDescent="0.25">
      <c r="A391" s="27">
        <v>44434</v>
      </c>
      <c r="B391">
        <v>2619</v>
      </c>
      <c r="C391" t="s">
        <v>2127</v>
      </c>
      <c r="D391" t="s">
        <v>2140</v>
      </c>
      <c r="E391" s="13" t="s">
        <v>274</v>
      </c>
      <c r="F391" s="60">
        <v>475</v>
      </c>
      <c r="H391" s="16">
        <f t="shared" si="7"/>
        <v>65700.969999999987</v>
      </c>
      <c r="I391" s="60">
        <v>6900.01</v>
      </c>
    </row>
    <row r="392" spans="1:9" x14ac:dyDescent="0.25">
      <c r="A392" s="27">
        <v>44434</v>
      </c>
      <c r="B392">
        <v>2620</v>
      </c>
      <c r="C392" t="s">
        <v>551</v>
      </c>
      <c r="D392" t="s">
        <v>2140</v>
      </c>
      <c r="E392" s="13" t="s">
        <v>336</v>
      </c>
      <c r="F392" s="60">
        <v>125</v>
      </c>
      <c r="H392" s="16">
        <f t="shared" si="7"/>
        <v>65575.969999999987</v>
      </c>
      <c r="I392" s="60">
        <v>6900.01</v>
      </c>
    </row>
    <row r="393" spans="1:9" x14ac:dyDescent="0.25">
      <c r="A393" s="27">
        <v>44434</v>
      </c>
      <c r="B393">
        <v>2621</v>
      </c>
      <c r="C393" t="s">
        <v>2128</v>
      </c>
      <c r="D393" t="s">
        <v>2140</v>
      </c>
      <c r="E393" s="13" t="s">
        <v>336</v>
      </c>
      <c r="F393" s="60">
        <v>125</v>
      </c>
      <c r="H393" s="16">
        <f t="shared" si="7"/>
        <v>65450.969999999987</v>
      </c>
      <c r="I393" s="60">
        <v>6900.01</v>
      </c>
    </row>
    <row r="394" spans="1:9" x14ac:dyDescent="0.25">
      <c r="A394" s="27">
        <v>44434</v>
      </c>
      <c r="B394">
        <v>2622</v>
      </c>
      <c r="C394" t="s">
        <v>2129</v>
      </c>
      <c r="D394" t="s">
        <v>2140</v>
      </c>
      <c r="E394" s="13" t="s">
        <v>274</v>
      </c>
      <c r="F394" s="60">
        <v>125</v>
      </c>
      <c r="H394" s="16">
        <f t="shared" si="7"/>
        <v>65325.969999999987</v>
      </c>
      <c r="I394" s="60">
        <v>6900.01</v>
      </c>
    </row>
    <row r="395" spans="1:9" x14ac:dyDescent="0.25">
      <c r="A395" s="27">
        <v>44434</v>
      </c>
      <c r="B395">
        <v>2623</v>
      </c>
      <c r="C395" t="s">
        <v>2130</v>
      </c>
      <c r="D395" t="s">
        <v>2140</v>
      </c>
      <c r="E395" s="13" t="s">
        <v>336</v>
      </c>
      <c r="F395" s="60">
        <v>125</v>
      </c>
      <c r="H395" s="16">
        <f t="shared" si="7"/>
        <v>65200.969999999987</v>
      </c>
      <c r="I395" s="60">
        <v>6900.01</v>
      </c>
    </row>
    <row r="396" spans="1:9" x14ac:dyDescent="0.25">
      <c r="A396" s="27">
        <v>44434</v>
      </c>
      <c r="B396">
        <v>2624</v>
      </c>
      <c r="C396" t="s">
        <v>2131</v>
      </c>
      <c r="D396" t="s">
        <v>2140</v>
      </c>
      <c r="E396" s="13" t="s">
        <v>274</v>
      </c>
      <c r="F396" s="60">
        <v>125</v>
      </c>
      <c r="H396" s="16">
        <f t="shared" si="7"/>
        <v>65075.969999999987</v>
      </c>
      <c r="I396" s="60">
        <v>6900.01</v>
      </c>
    </row>
    <row r="397" spans="1:9" x14ac:dyDescent="0.25">
      <c r="A397" s="27">
        <v>44434</v>
      </c>
      <c r="B397">
        <v>2625</v>
      </c>
      <c r="C397" t="s">
        <v>2132</v>
      </c>
      <c r="D397" t="s">
        <v>2140</v>
      </c>
      <c r="E397" s="13" t="s">
        <v>336</v>
      </c>
      <c r="F397" s="60">
        <v>125</v>
      </c>
      <c r="H397" s="16">
        <f t="shared" si="7"/>
        <v>64950.969999999987</v>
      </c>
      <c r="I397" s="60">
        <v>6900.01</v>
      </c>
    </row>
    <row r="398" spans="1:9" x14ac:dyDescent="0.25">
      <c r="A398" s="27">
        <v>44434</v>
      </c>
      <c r="B398">
        <v>2626</v>
      </c>
      <c r="C398" t="s">
        <v>2133</v>
      </c>
      <c r="D398" t="s">
        <v>2140</v>
      </c>
      <c r="E398" s="13" t="s">
        <v>274</v>
      </c>
      <c r="F398" s="60">
        <v>125</v>
      </c>
      <c r="H398" s="16">
        <f t="shared" si="7"/>
        <v>64825.969999999987</v>
      </c>
      <c r="I398" s="60">
        <v>6900.01</v>
      </c>
    </row>
    <row r="399" spans="1:9" x14ac:dyDescent="0.25">
      <c r="A399" s="27">
        <v>44438</v>
      </c>
      <c r="B399">
        <v>2627</v>
      </c>
      <c r="C399" t="s">
        <v>9</v>
      </c>
      <c r="D399" t="s">
        <v>2134</v>
      </c>
      <c r="E399" s="13" t="s">
        <v>274</v>
      </c>
      <c r="F399" s="60">
        <v>1329.27</v>
      </c>
      <c r="H399" s="16">
        <f t="shared" si="7"/>
        <v>63496.69999999999</v>
      </c>
      <c r="I399" s="60">
        <v>7990.01</v>
      </c>
    </row>
    <row r="400" spans="1:9" x14ac:dyDescent="0.25">
      <c r="A400" s="27">
        <v>44438</v>
      </c>
      <c r="B400" t="s">
        <v>1844</v>
      </c>
      <c r="C400" t="s">
        <v>2136</v>
      </c>
      <c r="D400" t="s">
        <v>1845</v>
      </c>
      <c r="E400" s="13" t="s">
        <v>336</v>
      </c>
      <c r="F400" s="60">
        <v>2</v>
      </c>
      <c r="H400" s="16">
        <f t="shared" si="7"/>
        <v>63494.69999999999</v>
      </c>
      <c r="I400" s="60">
        <v>6000.11</v>
      </c>
    </row>
    <row r="401" spans="1:10" x14ac:dyDescent="0.25">
      <c r="A401" s="27">
        <v>44439</v>
      </c>
      <c r="B401">
        <v>2628</v>
      </c>
      <c r="C401" t="s">
        <v>2135</v>
      </c>
      <c r="D401" t="s">
        <v>540</v>
      </c>
      <c r="E401" s="13" t="s">
        <v>274</v>
      </c>
      <c r="F401" s="60">
        <v>170</v>
      </c>
      <c r="H401" s="16">
        <f t="shared" si="7"/>
        <v>63324.69999999999</v>
      </c>
      <c r="I401" s="60">
        <v>6700.02</v>
      </c>
    </row>
    <row r="402" spans="1:10" x14ac:dyDescent="0.25">
      <c r="A402" s="27">
        <v>44439</v>
      </c>
      <c r="B402">
        <v>2629</v>
      </c>
      <c r="C402" t="s">
        <v>69</v>
      </c>
      <c r="D402" t="s">
        <v>401</v>
      </c>
      <c r="E402" s="13" t="s">
        <v>274</v>
      </c>
      <c r="F402" s="60">
        <v>159.41999999999999</v>
      </c>
      <c r="H402" s="16">
        <f t="shared" si="7"/>
        <v>63165.279999999992</v>
      </c>
      <c r="I402" s="60">
        <v>6000.18</v>
      </c>
      <c r="J402" t="s">
        <v>780</v>
      </c>
    </row>
    <row r="403" spans="1:10" x14ac:dyDescent="0.25">
      <c r="A403" s="27">
        <v>44440</v>
      </c>
      <c r="B403">
        <v>2630</v>
      </c>
      <c r="C403" t="s">
        <v>1897</v>
      </c>
      <c r="D403" t="s">
        <v>2141</v>
      </c>
      <c r="E403" s="62" t="s">
        <v>274</v>
      </c>
      <c r="F403" s="60">
        <v>32.75</v>
      </c>
      <c r="H403" s="16">
        <f t="shared" si="7"/>
        <v>63132.529999999992</v>
      </c>
      <c r="I403" s="60">
        <v>6700.01</v>
      </c>
    </row>
    <row r="404" spans="1:10" x14ac:dyDescent="0.25">
      <c r="A404" s="27">
        <v>44440</v>
      </c>
      <c r="B404">
        <v>2630</v>
      </c>
      <c r="C404" t="s">
        <v>1897</v>
      </c>
      <c r="D404" t="s">
        <v>2141</v>
      </c>
      <c r="E404" s="62" t="s">
        <v>274</v>
      </c>
      <c r="F404" s="60">
        <v>13.99</v>
      </c>
      <c r="H404" s="16">
        <f t="shared" si="7"/>
        <v>63118.539999999994</v>
      </c>
      <c r="I404" s="60">
        <v>6700.01</v>
      </c>
    </row>
    <row r="405" spans="1:10" x14ac:dyDescent="0.25">
      <c r="A405" s="27">
        <v>44440</v>
      </c>
      <c r="B405">
        <v>2630</v>
      </c>
      <c r="C405" t="s">
        <v>1897</v>
      </c>
      <c r="D405" t="s">
        <v>2142</v>
      </c>
      <c r="E405" s="62" t="s">
        <v>274</v>
      </c>
      <c r="F405" s="60">
        <v>70.319999999999993</v>
      </c>
      <c r="H405" s="16">
        <f t="shared" si="7"/>
        <v>63048.219999999994</v>
      </c>
      <c r="I405" s="60">
        <v>6700.04</v>
      </c>
    </row>
    <row r="406" spans="1:10" x14ac:dyDescent="0.25">
      <c r="A406" s="27">
        <v>44440</v>
      </c>
      <c r="B406">
        <v>2630</v>
      </c>
      <c r="C406" t="s">
        <v>1897</v>
      </c>
      <c r="D406" t="s">
        <v>2019</v>
      </c>
      <c r="E406" s="62" t="s">
        <v>274</v>
      </c>
      <c r="F406" s="60">
        <v>33.590000000000003</v>
      </c>
      <c r="H406" s="16">
        <f t="shared" si="7"/>
        <v>63014.63</v>
      </c>
      <c r="I406" s="60">
        <v>6700.01</v>
      </c>
    </row>
    <row r="407" spans="1:10" x14ac:dyDescent="0.25">
      <c r="A407" s="27">
        <v>44440</v>
      </c>
      <c r="B407">
        <v>2630</v>
      </c>
      <c r="C407" t="s">
        <v>1897</v>
      </c>
      <c r="D407" t="s">
        <v>2143</v>
      </c>
      <c r="E407" s="62" t="s">
        <v>274</v>
      </c>
      <c r="F407" s="60">
        <v>35.479999999999997</v>
      </c>
      <c r="H407" s="16">
        <f t="shared" si="7"/>
        <v>62979.149999999994</v>
      </c>
      <c r="I407" s="60">
        <v>6900.01</v>
      </c>
    </row>
    <row r="408" spans="1:10" x14ac:dyDescent="0.25">
      <c r="A408" s="27">
        <v>44440</v>
      </c>
      <c r="B408">
        <v>2630</v>
      </c>
      <c r="C408" t="s">
        <v>1897</v>
      </c>
      <c r="D408" t="s">
        <v>2019</v>
      </c>
      <c r="E408" s="62" t="s">
        <v>274</v>
      </c>
      <c r="F408" s="60">
        <v>31.52</v>
      </c>
      <c r="H408" s="16">
        <f t="shared" si="7"/>
        <v>62947.63</v>
      </c>
      <c r="I408" s="60">
        <v>6700.01</v>
      </c>
    </row>
    <row r="409" spans="1:10" x14ac:dyDescent="0.25">
      <c r="A409" s="27">
        <v>44440</v>
      </c>
      <c r="B409">
        <v>2630</v>
      </c>
      <c r="C409" t="s">
        <v>1897</v>
      </c>
      <c r="D409" t="s">
        <v>2019</v>
      </c>
      <c r="E409" s="62" t="s">
        <v>274</v>
      </c>
      <c r="F409" s="60">
        <v>33.520000000000003</v>
      </c>
      <c r="H409" s="16">
        <f t="shared" si="7"/>
        <v>62914.11</v>
      </c>
      <c r="I409" s="60">
        <v>6700.01</v>
      </c>
    </row>
    <row r="410" spans="1:10" x14ac:dyDescent="0.25">
      <c r="A410" s="27">
        <v>44440</v>
      </c>
      <c r="B410">
        <v>2630</v>
      </c>
      <c r="C410" t="s">
        <v>1897</v>
      </c>
      <c r="D410" t="s">
        <v>686</v>
      </c>
      <c r="E410" s="62" t="s">
        <v>274</v>
      </c>
      <c r="F410" s="60">
        <v>103.15</v>
      </c>
      <c r="H410" s="16">
        <f t="shared" si="7"/>
        <v>62810.96</v>
      </c>
      <c r="I410" s="60">
        <v>6700.01</v>
      </c>
    </row>
    <row r="411" spans="1:10" x14ac:dyDescent="0.25">
      <c r="A411" s="27">
        <v>44440</v>
      </c>
      <c r="B411">
        <v>2630</v>
      </c>
      <c r="C411" t="s">
        <v>1897</v>
      </c>
      <c r="D411" t="s">
        <v>411</v>
      </c>
      <c r="E411" s="62" t="s">
        <v>274</v>
      </c>
      <c r="F411" s="60">
        <v>2.2999999999999998</v>
      </c>
      <c r="H411" s="16">
        <f t="shared" si="7"/>
        <v>62808.659999999996</v>
      </c>
      <c r="I411" s="60">
        <v>6000.17</v>
      </c>
    </row>
    <row r="412" spans="1:10" x14ac:dyDescent="0.25">
      <c r="A412" s="27">
        <v>44440</v>
      </c>
      <c r="B412">
        <v>2630</v>
      </c>
      <c r="C412" t="s">
        <v>1897</v>
      </c>
      <c r="D412" t="s">
        <v>2019</v>
      </c>
      <c r="E412" s="62" t="s">
        <v>274</v>
      </c>
      <c r="F412" s="60">
        <v>26.83</v>
      </c>
      <c r="H412" s="16">
        <f t="shared" si="7"/>
        <v>62781.829999999994</v>
      </c>
      <c r="I412" s="60">
        <v>6700.01</v>
      </c>
    </row>
    <row r="413" spans="1:10" x14ac:dyDescent="0.25">
      <c r="A413" s="27">
        <v>44440</v>
      </c>
      <c r="B413">
        <v>2630</v>
      </c>
      <c r="C413" t="s">
        <v>1897</v>
      </c>
      <c r="D413" t="s">
        <v>2144</v>
      </c>
      <c r="E413" s="62" t="s">
        <v>274</v>
      </c>
      <c r="F413" s="60">
        <v>151</v>
      </c>
      <c r="H413" s="16">
        <f t="shared" si="7"/>
        <v>62630.829999999994</v>
      </c>
      <c r="I413" s="60">
        <v>6700.04</v>
      </c>
    </row>
    <row r="414" spans="1:10" x14ac:dyDescent="0.25">
      <c r="A414" s="27">
        <v>44440</v>
      </c>
      <c r="B414">
        <v>2630</v>
      </c>
      <c r="C414" t="s">
        <v>1897</v>
      </c>
      <c r="D414" t="s">
        <v>2141</v>
      </c>
      <c r="E414" s="62" t="s">
        <v>274</v>
      </c>
      <c r="F414" s="60">
        <v>32.729999999999997</v>
      </c>
      <c r="H414" s="16">
        <f t="shared" si="7"/>
        <v>62598.099999999991</v>
      </c>
      <c r="I414" s="60">
        <v>6700.01</v>
      </c>
    </row>
    <row r="415" spans="1:10" x14ac:dyDescent="0.25">
      <c r="A415" s="27">
        <v>44440</v>
      </c>
      <c r="B415">
        <v>2630</v>
      </c>
      <c r="C415" t="s">
        <v>1897</v>
      </c>
      <c r="D415" t="s">
        <v>2145</v>
      </c>
      <c r="E415" s="62" t="s">
        <v>274</v>
      </c>
      <c r="F415" s="60">
        <v>4.12</v>
      </c>
      <c r="H415" s="16">
        <f t="shared" si="7"/>
        <v>62593.979999999989</v>
      </c>
      <c r="I415" s="60">
        <v>6700.04</v>
      </c>
    </row>
    <row r="416" spans="1:10" x14ac:dyDescent="0.25">
      <c r="A416" s="27">
        <v>44440</v>
      </c>
      <c r="B416">
        <v>2630</v>
      </c>
      <c r="C416" t="s">
        <v>1897</v>
      </c>
      <c r="D416" t="s">
        <v>2019</v>
      </c>
      <c r="E416" s="62" t="s">
        <v>274</v>
      </c>
      <c r="F416" s="60">
        <v>30.5</v>
      </c>
      <c r="H416" s="16">
        <f t="shared" si="7"/>
        <v>62563.479999999989</v>
      </c>
      <c r="I416" s="60">
        <v>6700.01</v>
      </c>
    </row>
    <row r="417" spans="1:9" x14ac:dyDescent="0.25">
      <c r="A417" s="27">
        <v>44440</v>
      </c>
      <c r="B417">
        <v>2630</v>
      </c>
      <c r="C417" t="s">
        <v>1897</v>
      </c>
      <c r="D417" t="s">
        <v>2019</v>
      </c>
      <c r="E417" s="62" t="s">
        <v>274</v>
      </c>
      <c r="F417" s="60">
        <v>31.57</v>
      </c>
      <c r="H417" s="16">
        <f t="shared" si="7"/>
        <v>62531.909999999989</v>
      </c>
      <c r="I417" s="60">
        <v>6700.01</v>
      </c>
    </row>
    <row r="418" spans="1:9" x14ac:dyDescent="0.25">
      <c r="A418" s="27">
        <v>44440</v>
      </c>
      <c r="B418">
        <v>2630</v>
      </c>
      <c r="C418" t="s">
        <v>1897</v>
      </c>
      <c r="D418" t="s">
        <v>2146</v>
      </c>
      <c r="E418" s="62" t="s">
        <v>274</v>
      </c>
      <c r="F418" s="60">
        <v>163.5</v>
      </c>
      <c r="H418" s="16">
        <f t="shared" si="7"/>
        <v>62368.409999999989</v>
      </c>
      <c r="I418" s="60">
        <v>6700.04</v>
      </c>
    </row>
    <row r="419" spans="1:9" x14ac:dyDescent="0.25">
      <c r="A419" s="27">
        <v>44440</v>
      </c>
      <c r="B419">
        <v>2630</v>
      </c>
      <c r="C419" t="s">
        <v>1897</v>
      </c>
      <c r="D419" t="s">
        <v>2147</v>
      </c>
      <c r="E419" s="62" t="s">
        <v>274</v>
      </c>
      <c r="F419" s="60">
        <v>64.7</v>
      </c>
      <c r="H419" s="16">
        <f t="shared" si="7"/>
        <v>62303.709999999992</v>
      </c>
      <c r="I419" s="60">
        <v>6700.01</v>
      </c>
    </row>
    <row r="420" spans="1:9" x14ac:dyDescent="0.25">
      <c r="A420" s="27">
        <v>44440</v>
      </c>
      <c r="B420">
        <v>2630</v>
      </c>
      <c r="C420" t="s">
        <v>1897</v>
      </c>
      <c r="D420" t="s">
        <v>2148</v>
      </c>
      <c r="E420" s="62" t="s">
        <v>274</v>
      </c>
      <c r="F420" s="60">
        <v>99</v>
      </c>
      <c r="H420" s="16">
        <f t="shared" si="7"/>
        <v>62204.709999999992</v>
      </c>
      <c r="I420" s="60">
        <v>6700.01</v>
      </c>
    </row>
    <row r="421" spans="1:9" x14ac:dyDescent="0.25">
      <c r="A421" s="27">
        <v>44440</v>
      </c>
      <c r="B421">
        <v>2630</v>
      </c>
      <c r="C421" t="s">
        <v>1897</v>
      </c>
      <c r="D421" t="s">
        <v>2149</v>
      </c>
      <c r="E421" s="62" t="s">
        <v>274</v>
      </c>
      <c r="F421" s="60">
        <v>41.45</v>
      </c>
      <c r="H421" s="16">
        <f t="shared" si="7"/>
        <v>62163.259999999995</v>
      </c>
      <c r="I421" s="60">
        <v>6900.03</v>
      </c>
    </row>
    <row r="422" spans="1:9" x14ac:dyDescent="0.25">
      <c r="A422" s="27">
        <v>44440</v>
      </c>
      <c r="B422">
        <v>2630</v>
      </c>
      <c r="C422" t="s">
        <v>1897</v>
      </c>
      <c r="D422" t="s">
        <v>2150</v>
      </c>
      <c r="E422" s="62" t="s">
        <v>274</v>
      </c>
      <c r="F422" s="60">
        <v>42.72</v>
      </c>
      <c r="H422" s="16">
        <f t="shared" si="7"/>
        <v>62120.539999999994</v>
      </c>
      <c r="I422" s="60">
        <v>6700.04</v>
      </c>
    </row>
    <row r="423" spans="1:9" x14ac:dyDescent="0.25">
      <c r="A423" s="27">
        <v>44440</v>
      </c>
      <c r="B423">
        <v>2630</v>
      </c>
      <c r="C423" t="s">
        <v>1897</v>
      </c>
      <c r="D423" t="s">
        <v>2151</v>
      </c>
      <c r="E423" s="62" t="s">
        <v>274</v>
      </c>
      <c r="F423" s="60">
        <v>26.97</v>
      </c>
      <c r="H423" s="16">
        <f t="shared" si="7"/>
        <v>62093.569999999992</v>
      </c>
      <c r="I423" s="60">
        <v>6700.04</v>
      </c>
    </row>
    <row r="424" spans="1:9" x14ac:dyDescent="0.25">
      <c r="A424" s="27">
        <v>44440</v>
      </c>
      <c r="B424">
        <v>2630</v>
      </c>
      <c r="C424" t="s">
        <v>1897</v>
      </c>
      <c r="D424" t="s">
        <v>2141</v>
      </c>
      <c r="E424" s="62" t="s">
        <v>274</v>
      </c>
      <c r="F424" s="60">
        <v>33.450000000000003</v>
      </c>
      <c r="H424" s="16">
        <f t="shared" si="7"/>
        <v>62060.119999999995</v>
      </c>
      <c r="I424" s="60">
        <v>6700.01</v>
      </c>
    </row>
    <row r="425" spans="1:9" x14ac:dyDescent="0.25">
      <c r="A425" s="27">
        <v>44440</v>
      </c>
      <c r="B425">
        <v>2630</v>
      </c>
      <c r="C425" t="s">
        <v>1897</v>
      </c>
      <c r="D425" t="s">
        <v>2149</v>
      </c>
      <c r="E425" s="62" t="s">
        <v>274</v>
      </c>
      <c r="F425" s="60">
        <v>65.91</v>
      </c>
      <c r="H425" s="16">
        <f t="shared" si="7"/>
        <v>61994.209999999992</v>
      </c>
      <c r="I425" s="60">
        <v>6900.03</v>
      </c>
    </row>
    <row r="426" spans="1:9" x14ac:dyDescent="0.25">
      <c r="A426" s="27">
        <v>44440</v>
      </c>
      <c r="B426">
        <v>2630</v>
      </c>
      <c r="C426" t="s">
        <v>1897</v>
      </c>
      <c r="D426" t="s">
        <v>2141</v>
      </c>
      <c r="E426" s="62" t="s">
        <v>274</v>
      </c>
      <c r="F426" s="60">
        <v>33.549999999999997</v>
      </c>
      <c r="H426" s="16">
        <f t="shared" si="7"/>
        <v>61960.659999999989</v>
      </c>
      <c r="I426" s="60">
        <v>6700.01</v>
      </c>
    </row>
    <row r="427" spans="1:9" x14ac:dyDescent="0.25">
      <c r="A427" s="27">
        <v>44440</v>
      </c>
      <c r="B427">
        <v>2630</v>
      </c>
      <c r="C427" t="s">
        <v>1897</v>
      </c>
      <c r="D427" t="s">
        <v>2148</v>
      </c>
      <c r="E427" s="62" t="s">
        <v>274</v>
      </c>
      <c r="F427" s="60">
        <v>109.05</v>
      </c>
      <c r="H427" s="16">
        <f t="shared" si="7"/>
        <v>61851.609999999986</v>
      </c>
      <c r="I427" s="60">
        <v>6700.01</v>
      </c>
    </row>
    <row r="428" spans="1:9" x14ac:dyDescent="0.25">
      <c r="A428" s="27">
        <v>44440</v>
      </c>
      <c r="B428">
        <v>2630</v>
      </c>
      <c r="C428" t="s">
        <v>1897</v>
      </c>
      <c r="D428" t="s">
        <v>2152</v>
      </c>
      <c r="E428" s="62" t="s">
        <v>274</v>
      </c>
      <c r="F428" s="60">
        <v>85.65</v>
      </c>
      <c r="H428" s="16">
        <f t="shared" ref="H428:H491" si="8">SUM(H427-F428+G428)</f>
        <v>61765.959999999985</v>
      </c>
      <c r="I428" s="60">
        <v>6900.01</v>
      </c>
    </row>
    <row r="429" spans="1:9" x14ac:dyDescent="0.25">
      <c r="A429" s="27">
        <v>44440</v>
      </c>
      <c r="B429">
        <v>2630</v>
      </c>
      <c r="C429" t="s">
        <v>1897</v>
      </c>
      <c r="D429" t="s">
        <v>2153</v>
      </c>
      <c r="E429" s="62" t="s">
        <v>274</v>
      </c>
      <c r="F429" s="60">
        <v>60.64</v>
      </c>
      <c r="H429" s="16">
        <f t="shared" si="8"/>
        <v>61705.319999999985</v>
      </c>
      <c r="I429" s="60">
        <v>6900.03</v>
      </c>
    </row>
    <row r="430" spans="1:9" x14ac:dyDescent="0.25">
      <c r="A430" s="27">
        <v>44440</v>
      </c>
      <c r="B430">
        <v>2630</v>
      </c>
      <c r="C430" t="s">
        <v>1897</v>
      </c>
      <c r="D430" t="s">
        <v>2154</v>
      </c>
      <c r="E430" s="62" t="s">
        <v>274</v>
      </c>
      <c r="F430" s="60">
        <v>820.25</v>
      </c>
      <c r="H430" s="16">
        <f t="shared" si="8"/>
        <v>60885.069999999985</v>
      </c>
      <c r="I430" s="60">
        <v>6900.01</v>
      </c>
    </row>
    <row r="431" spans="1:9" x14ac:dyDescent="0.25">
      <c r="A431" s="27">
        <v>44440</v>
      </c>
      <c r="B431">
        <v>2630</v>
      </c>
      <c r="C431" t="s">
        <v>1897</v>
      </c>
      <c r="D431" t="s">
        <v>686</v>
      </c>
      <c r="E431" s="62" t="s">
        <v>274</v>
      </c>
      <c r="F431" s="60">
        <v>109.4</v>
      </c>
      <c r="H431" s="16">
        <f t="shared" si="8"/>
        <v>60775.669999999984</v>
      </c>
      <c r="I431" s="60">
        <v>6700.01</v>
      </c>
    </row>
    <row r="432" spans="1:9" x14ac:dyDescent="0.25">
      <c r="A432" s="27">
        <v>44440</v>
      </c>
      <c r="B432">
        <v>2630</v>
      </c>
      <c r="C432" t="s">
        <v>1897</v>
      </c>
      <c r="D432" t="s">
        <v>2018</v>
      </c>
      <c r="E432" s="62" t="s">
        <v>274</v>
      </c>
      <c r="F432" s="60">
        <v>72.95</v>
      </c>
      <c r="H432" s="16">
        <f t="shared" si="8"/>
        <v>60702.719999999987</v>
      </c>
      <c r="I432" s="60">
        <v>6700.04</v>
      </c>
    </row>
    <row r="433" spans="1:9" x14ac:dyDescent="0.25">
      <c r="A433" s="27">
        <v>44440</v>
      </c>
      <c r="B433">
        <v>2630</v>
      </c>
      <c r="C433" t="s">
        <v>1897</v>
      </c>
      <c r="D433" t="s">
        <v>2143</v>
      </c>
      <c r="E433" s="62" t="s">
        <v>274</v>
      </c>
      <c r="F433" s="60">
        <v>41.94</v>
      </c>
      <c r="H433" s="16">
        <f t="shared" si="8"/>
        <v>60660.779999999984</v>
      </c>
      <c r="I433" s="60">
        <v>6900.01</v>
      </c>
    </row>
    <row r="434" spans="1:9" x14ac:dyDescent="0.25">
      <c r="A434" s="27">
        <v>44440</v>
      </c>
      <c r="B434">
        <v>2630</v>
      </c>
      <c r="C434" t="s">
        <v>1897</v>
      </c>
      <c r="D434" t="s">
        <v>1535</v>
      </c>
      <c r="E434" s="62" t="s">
        <v>274</v>
      </c>
      <c r="F434" s="60">
        <v>45.78</v>
      </c>
      <c r="H434" s="16">
        <f t="shared" si="8"/>
        <v>60614.999999999985</v>
      </c>
      <c r="I434" s="60">
        <v>6000.05</v>
      </c>
    </row>
    <row r="435" spans="1:9" x14ac:dyDescent="0.25">
      <c r="A435" s="27">
        <v>44440</v>
      </c>
      <c r="B435">
        <v>2630</v>
      </c>
      <c r="C435" t="s">
        <v>1897</v>
      </c>
      <c r="D435" t="s">
        <v>2141</v>
      </c>
      <c r="E435" s="62" t="s">
        <v>274</v>
      </c>
      <c r="F435" s="60">
        <v>34.81</v>
      </c>
      <c r="H435" s="16">
        <f t="shared" si="8"/>
        <v>60580.189999999988</v>
      </c>
      <c r="I435" s="60">
        <v>6700.01</v>
      </c>
    </row>
    <row r="436" spans="1:9" x14ac:dyDescent="0.25">
      <c r="A436" s="27">
        <v>44440</v>
      </c>
      <c r="B436">
        <v>2630</v>
      </c>
      <c r="C436" t="s">
        <v>1897</v>
      </c>
      <c r="D436" t="s">
        <v>2155</v>
      </c>
      <c r="E436" s="62" t="s">
        <v>274</v>
      </c>
      <c r="F436" s="60">
        <v>17.91</v>
      </c>
      <c r="H436" s="16">
        <f t="shared" si="8"/>
        <v>60562.279999999984</v>
      </c>
      <c r="I436" s="60">
        <v>6700.01</v>
      </c>
    </row>
    <row r="437" spans="1:9" x14ac:dyDescent="0.25">
      <c r="A437" s="27">
        <v>44440</v>
      </c>
      <c r="B437">
        <v>2630</v>
      </c>
      <c r="C437" t="s">
        <v>1897</v>
      </c>
      <c r="D437" t="s">
        <v>2141</v>
      </c>
      <c r="E437" s="62" t="s">
        <v>274</v>
      </c>
      <c r="F437" s="60">
        <v>34.31</v>
      </c>
      <c r="H437" s="16">
        <f t="shared" si="8"/>
        <v>60527.969999999987</v>
      </c>
      <c r="I437" s="60">
        <v>6700.01</v>
      </c>
    </row>
    <row r="438" spans="1:9" x14ac:dyDescent="0.25">
      <c r="A438" s="27">
        <v>44440</v>
      </c>
      <c r="B438">
        <v>2630</v>
      </c>
      <c r="C438" t="s">
        <v>1897</v>
      </c>
      <c r="D438" t="s">
        <v>2156</v>
      </c>
      <c r="E438" s="62" t="s">
        <v>274</v>
      </c>
      <c r="F438" s="60">
        <v>7.99</v>
      </c>
      <c r="H438" s="16">
        <f t="shared" si="8"/>
        <v>60519.979999999989</v>
      </c>
      <c r="I438" s="60">
        <v>6700.04</v>
      </c>
    </row>
    <row r="439" spans="1:9" x14ac:dyDescent="0.25">
      <c r="A439" s="27">
        <v>44440</v>
      </c>
      <c r="B439">
        <v>2630</v>
      </c>
      <c r="C439" t="s">
        <v>1897</v>
      </c>
      <c r="D439" t="s">
        <v>2026</v>
      </c>
      <c r="E439" s="62" t="s">
        <v>274</v>
      </c>
      <c r="F439" s="60">
        <v>11.16</v>
      </c>
      <c r="H439" s="16">
        <f t="shared" si="8"/>
        <v>60508.819999999985</v>
      </c>
      <c r="I439" s="60">
        <v>6700.04</v>
      </c>
    </row>
    <row r="440" spans="1:9" x14ac:dyDescent="0.25">
      <c r="A440" s="27">
        <v>44440</v>
      </c>
      <c r="B440">
        <v>2630</v>
      </c>
      <c r="C440" t="s">
        <v>1897</v>
      </c>
      <c r="D440" t="s">
        <v>2026</v>
      </c>
      <c r="E440" s="62" t="s">
        <v>274</v>
      </c>
      <c r="F440" s="60">
        <v>3.99</v>
      </c>
      <c r="H440" s="16">
        <f t="shared" si="8"/>
        <v>60504.829999999987</v>
      </c>
      <c r="I440" s="60">
        <v>6700.04</v>
      </c>
    </row>
    <row r="441" spans="1:9" x14ac:dyDescent="0.25">
      <c r="A441" s="27">
        <v>44440</v>
      </c>
      <c r="B441">
        <v>2630</v>
      </c>
      <c r="C441" t="s">
        <v>1897</v>
      </c>
      <c r="D441" t="s">
        <v>2153</v>
      </c>
      <c r="E441" s="62" t="s">
        <v>274</v>
      </c>
      <c r="F441" s="60">
        <v>54.77</v>
      </c>
      <c r="H441" s="16">
        <f t="shared" si="8"/>
        <v>60450.05999999999</v>
      </c>
      <c r="I441" s="60">
        <v>6900.03</v>
      </c>
    </row>
    <row r="442" spans="1:9" x14ac:dyDescent="0.25">
      <c r="A442" s="27">
        <v>44440</v>
      </c>
      <c r="B442">
        <v>2630</v>
      </c>
      <c r="C442" t="s">
        <v>1897</v>
      </c>
      <c r="D442" t="s">
        <v>2019</v>
      </c>
      <c r="E442" s="62" t="s">
        <v>274</v>
      </c>
      <c r="F442" s="60">
        <v>53.1</v>
      </c>
      <c r="H442" s="16">
        <f t="shared" si="8"/>
        <v>60396.959999999992</v>
      </c>
      <c r="I442" s="60">
        <v>6700.01</v>
      </c>
    </row>
    <row r="443" spans="1:9" x14ac:dyDescent="0.25">
      <c r="A443" s="27">
        <v>44440</v>
      </c>
      <c r="B443">
        <v>2630</v>
      </c>
      <c r="C443" t="s">
        <v>1897</v>
      </c>
      <c r="D443" t="s">
        <v>2026</v>
      </c>
      <c r="E443" s="62" t="s">
        <v>274</v>
      </c>
      <c r="F443" s="60">
        <v>10.37</v>
      </c>
      <c r="H443" s="16">
        <f t="shared" si="8"/>
        <v>60386.589999999989</v>
      </c>
      <c r="I443" s="60">
        <v>6700.04</v>
      </c>
    </row>
    <row r="444" spans="1:9" x14ac:dyDescent="0.25">
      <c r="A444" s="27">
        <v>44440</v>
      </c>
      <c r="B444">
        <v>2630</v>
      </c>
      <c r="C444" t="s">
        <v>1897</v>
      </c>
      <c r="D444" t="s">
        <v>2019</v>
      </c>
      <c r="E444" s="62" t="s">
        <v>274</v>
      </c>
      <c r="F444" s="60">
        <v>29.11</v>
      </c>
      <c r="H444" s="16">
        <f t="shared" si="8"/>
        <v>60357.479999999989</v>
      </c>
      <c r="I444" s="60">
        <v>6700.01</v>
      </c>
    </row>
    <row r="445" spans="1:9" x14ac:dyDescent="0.25">
      <c r="A445" s="27">
        <v>44440</v>
      </c>
      <c r="B445">
        <v>2630</v>
      </c>
      <c r="C445" t="s">
        <v>1897</v>
      </c>
      <c r="D445" t="s">
        <v>2157</v>
      </c>
      <c r="E445" s="62" t="s">
        <v>274</v>
      </c>
      <c r="F445" s="60">
        <v>441.49</v>
      </c>
      <c r="H445" s="16">
        <f t="shared" si="8"/>
        <v>59915.989999999991</v>
      </c>
      <c r="I445" s="60">
        <v>6000.04</v>
      </c>
    </row>
    <row r="446" spans="1:9" x14ac:dyDescent="0.25">
      <c r="A446" s="27">
        <v>44440</v>
      </c>
      <c r="B446">
        <v>2630</v>
      </c>
      <c r="C446" t="s">
        <v>1897</v>
      </c>
      <c r="D446" t="s">
        <v>2158</v>
      </c>
      <c r="E446" s="62" t="s">
        <v>274</v>
      </c>
      <c r="F446" s="60">
        <v>219.99</v>
      </c>
      <c r="H446" s="16">
        <f t="shared" si="8"/>
        <v>59695.999999999993</v>
      </c>
      <c r="I446" s="60">
        <v>6900.01</v>
      </c>
    </row>
    <row r="447" spans="1:9" x14ac:dyDescent="0.25">
      <c r="A447" s="27">
        <v>44440</v>
      </c>
      <c r="B447">
        <v>2630</v>
      </c>
      <c r="C447" t="s">
        <v>1897</v>
      </c>
      <c r="D447" t="s">
        <v>2141</v>
      </c>
      <c r="E447" s="62" t="s">
        <v>274</v>
      </c>
      <c r="F447" s="60">
        <v>33.299999999999997</v>
      </c>
      <c r="H447" s="16">
        <f t="shared" si="8"/>
        <v>59662.69999999999</v>
      </c>
      <c r="I447" s="60">
        <v>6700.01</v>
      </c>
    </row>
    <row r="448" spans="1:9" x14ac:dyDescent="0.25">
      <c r="A448" s="27">
        <v>44440</v>
      </c>
      <c r="B448">
        <v>2630</v>
      </c>
      <c r="C448" t="s">
        <v>1897</v>
      </c>
      <c r="D448" t="s">
        <v>2141</v>
      </c>
      <c r="E448" s="62" t="s">
        <v>274</v>
      </c>
      <c r="F448" s="60">
        <v>31.85</v>
      </c>
      <c r="H448" s="16">
        <f t="shared" si="8"/>
        <v>59630.849999999991</v>
      </c>
      <c r="I448" s="60">
        <v>6700.01</v>
      </c>
    </row>
    <row r="449" spans="1:9" x14ac:dyDescent="0.25">
      <c r="A449" s="27">
        <v>44440</v>
      </c>
      <c r="B449">
        <v>2630</v>
      </c>
      <c r="C449" t="s">
        <v>1897</v>
      </c>
      <c r="D449" t="s">
        <v>2141</v>
      </c>
      <c r="E449" s="62" t="s">
        <v>274</v>
      </c>
      <c r="F449" s="60">
        <v>33.049999999999997</v>
      </c>
      <c r="H449" s="16">
        <f t="shared" si="8"/>
        <v>59597.799999999988</v>
      </c>
      <c r="I449" s="60">
        <v>6700.01</v>
      </c>
    </row>
    <row r="450" spans="1:9" x14ac:dyDescent="0.25">
      <c r="A450" s="27">
        <v>44440</v>
      </c>
      <c r="B450">
        <v>2630</v>
      </c>
      <c r="C450" t="s">
        <v>1897</v>
      </c>
      <c r="D450" t="s">
        <v>2159</v>
      </c>
      <c r="E450" s="62" t="s">
        <v>274</v>
      </c>
      <c r="F450" s="60">
        <v>1319.35</v>
      </c>
      <c r="H450" s="16">
        <f t="shared" si="8"/>
        <v>58278.44999999999</v>
      </c>
      <c r="I450" s="60">
        <v>6700.04</v>
      </c>
    </row>
    <row r="451" spans="1:9" x14ac:dyDescent="0.25">
      <c r="A451" s="27">
        <v>44440</v>
      </c>
      <c r="B451">
        <v>2630</v>
      </c>
      <c r="C451" t="s">
        <v>1897</v>
      </c>
      <c r="D451" t="s">
        <v>686</v>
      </c>
      <c r="E451" s="62" t="s">
        <v>274</v>
      </c>
      <c r="F451" s="60">
        <v>102.1</v>
      </c>
      <c r="H451" s="16">
        <f t="shared" si="8"/>
        <v>58176.349999999991</v>
      </c>
      <c r="I451" s="60">
        <v>6700.01</v>
      </c>
    </row>
    <row r="452" spans="1:9" x14ac:dyDescent="0.25">
      <c r="A452" s="27">
        <v>44440</v>
      </c>
      <c r="B452">
        <v>2630</v>
      </c>
      <c r="C452" t="s">
        <v>1897</v>
      </c>
      <c r="D452" t="s">
        <v>2153</v>
      </c>
      <c r="E452" s="62" t="s">
        <v>274</v>
      </c>
      <c r="F452" s="60">
        <v>56.25</v>
      </c>
      <c r="H452" s="16">
        <f t="shared" si="8"/>
        <v>58120.099999999991</v>
      </c>
      <c r="I452" s="60">
        <v>6900.03</v>
      </c>
    </row>
    <row r="453" spans="1:9" x14ac:dyDescent="0.25">
      <c r="A453" s="27">
        <v>44440</v>
      </c>
      <c r="B453">
        <v>2630</v>
      </c>
      <c r="C453" t="s">
        <v>1897</v>
      </c>
      <c r="D453" t="s">
        <v>2019</v>
      </c>
      <c r="E453" s="62" t="s">
        <v>274</v>
      </c>
      <c r="F453" s="60">
        <v>32</v>
      </c>
      <c r="H453" s="16">
        <f t="shared" si="8"/>
        <v>58088.099999999991</v>
      </c>
      <c r="I453" s="60">
        <v>6700.01</v>
      </c>
    </row>
    <row r="454" spans="1:9" x14ac:dyDescent="0.25">
      <c r="A454" s="27">
        <v>44440</v>
      </c>
      <c r="B454">
        <v>2630</v>
      </c>
      <c r="C454" t="s">
        <v>1897</v>
      </c>
      <c r="D454" t="s">
        <v>2019</v>
      </c>
      <c r="E454" s="62" t="s">
        <v>274</v>
      </c>
      <c r="F454" s="60">
        <v>35.07</v>
      </c>
      <c r="H454" s="16">
        <f t="shared" si="8"/>
        <v>58053.029999999992</v>
      </c>
      <c r="I454" s="60">
        <v>6700.01</v>
      </c>
    </row>
    <row r="455" spans="1:9" x14ac:dyDescent="0.25">
      <c r="A455" s="27">
        <v>44440</v>
      </c>
      <c r="B455">
        <v>2630</v>
      </c>
      <c r="C455" t="s">
        <v>1897</v>
      </c>
      <c r="D455" t="s">
        <v>2141</v>
      </c>
      <c r="E455" s="62" t="s">
        <v>274</v>
      </c>
      <c r="F455" s="60">
        <v>33.5</v>
      </c>
      <c r="H455" s="16">
        <f t="shared" si="8"/>
        <v>58019.529999999992</v>
      </c>
      <c r="I455" s="60">
        <v>6700.01</v>
      </c>
    </row>
    <row r="456" spans="1:9" x14ac:dyDescent="0.25">
      <c r="A456" s="27">
        <v>44440</v>
      </c>
      <c r="B456">
        <v>2630</v>
      </c>
      <c r="C456" t="s">
        <v>1897</v>
      </c>
      <c r="D456" t="s">
        <v>2024</v>
      </c>
      <c r="E456" s="62" t="s">
        <v>274</v>
      </c>
      <c r="F456" s="60">
        <v>33.549999999999997</v>
      </c>
      <c r="H456" s="16">
        <f t="shared" si="8"/>
        <v>57985.979999999989</v>
      </c>
      <c r="I456" s="60">
        <v>6700.01</v>
      </c>
    </row>
    <row r="457" spans="1:9" x14ac:dyDescent="0.25">
      <c r="A457" s="27">
        <v>44440</v>
      </c>
      <c r="B457">
        <v>2630</v>
      </c>
      <c r="C457" t="s">
        <v>1897</v>
      </c>
      <c r="D457" t="s">
        <v>2141</v>
      </c>
      <c r="E457" s="62" t="s">
        <v>274</v>
      </c>
      <c r="F457" s="60">
        <v>33.5</v>
      </c>
      <c r="H457" s="16">
        <f t="shared" si="8"/>
        <v>57952.479999999989</v>
      </c>
      <c r="I457" s="60">
        <v>6700.01</v>
      </c>
    </row>
    <row r="458" spans="1:9" x14ac:dyDescent="0.25">
      <c r="A458" s="27">
        <v>44440</v>
      </c>
      <c r="B458">
        <v>2630</v>
      </c>
      <c r="C458" t="s">
        <v>1897</v>
      </c>
      <c r="D458" t="s">
        <v>2141</v>
      </c>
      <c r="E458" s="62" t="s">
        <v>274</v>
      </c>
      <c r="F458" s="60">
        <v>33.65</v>
      </c>
      <c r="H458" s="16">
        <f t="shared" si="8"/>
        <v>57918.829999999987</v>
      </c>
      <c r="I458" s="60">
        <v>6700.01</v>
      </c>
    </row>
    <row r="459" spans="1:9" x14ac:dyDescent="0.25">
      <c r="A459" s="27">
        <v>44440</v>
      </c>
      <c r="B459">
        <v>2630</v>
      </c>
      <c r="C459" t="s">
        <v>1897</v>
      </c>
      <c r="D459" t="s">
        <v>2141</v>
      </c>
      <c r="E459" s="62" t="s">
        <v>274</v>
      </c>
      <c r="F459" s="60">
        <v>33.65</v>
      </c>
      <c r="H459" s="16">
        <f t="shared" si="8"/>
        <v>57885.179999999986</v>
      </c>
      <c r="I459" s="60">
        <v>6700.01</v>
      </c>
    </row>
    <row r="460" spans="1:9" x14ac:dyDescent="0.25">
      <c r="A460" s="27">
        <v>44440</v>
      </c>
      <c r="B460">
        <v>2630</v>
      </c>
      <c r="C460" t="s">
        <v>1897</v>
      </c>
      <c r="D460" t="s">
        <v>686</v>
      </c>
      <c r="E460" s="62" t="s">
        <v>274</v>
      </c>
      <c r="F460" s="60">
        <v>74.349999999999994</v>
      </c>
      <c r="H460" s="16">
        <f t="shared" si="8"/>
        <v>57810.829999999987</v>
      </c>
      <c r="I460" s="60">
        <v>6700.01</v>
      </c>
    </row>
    <row r="461" spans="1:9" x14ac:dyDescent="0.25">
      <c r="A461" s="27">
        <v>44440</v>
      </c>
      <c r="B461">
        <v>2630</v>
      </c>
      <c r="C461" t="s">
        <v>1897</v>
      </c>
      <c r="D461" t="s">
        <v>2146</v>
      </c>
      <c r="E461" s="62" t="s">
        <v>274</v>
      </c>
      <c r="F461" s="60">
        <v>5.9</v>
      </c>
      <c r="H461" s="16">
        <f t="shared" si="8"/>
        <v>57804.929999999986</v>
      </c>
      <c r="I461" s="60">
        <v>6700.04</v>
      </c>
    </row>
    <row r="462" spans="1:9" x14ac:dyDescent="0.25">
      <c r="A462" s="27">
        <v>44440</v>
      </c>
      <c r="B462">
        <v>2630</v>
      </c>
      <c r="C462" t="s">
        <v>1897</v>
      </c>
      <c r="D462" t="s">
        <v>2146</v>
      </c>
      <c r="E462" s="62" t="s">
        <v>274</v>
      </c>
      <c r="F462" s="60">
        <v>70.5</v>
      </c>
      <c r="H462" s="16">
        <f t="shared" si="8"/>
        <v>57734.429999999986</v>
      </c>
      <c r="I462" s="60">
        <v>6700.04</v>
      </c>
    </row>
    <row r="463" spans="1:9" x14ac:dyDescent="0.25">
      <c r="A463" s="27">
        <v>44440</v>
      </c>
      <c r="B463">
        <v>2630</v>
      </c>
      <c r="C463" t="s">
        <v>1897</v>
      </c>
      <c r="D463" t="s">
        <v>2141</v>
      </c>
      <c r="E463" s="62" t="s">
        <v>274</v>
      </c>
      <c r="F463" s="60">
        <v>33.65</v>
      </c>
      <c r="H463" s="16">
        <f t="shared" si="8"/>
        <v>57700.779999999984</v>
      </c>
      <c r="I463" s="60">
        <v>6700.01</v>
      </c>
    </row>
    <row r="464" spans="1:9" x14ac:dyDescent="0.25">
      <c r="A464" s="27">
        <v>44440</v>
      </c>
      <c r="B464">
        <v>2630</v>
      </c>
      <c r="C464" t="s">
        <v>1897</v>
      </c>
      <c r="D464" t="s">
        <v>2141</v>
      </c>
      <c r="E464" s="62" t="s">
        <v>274</v>
      </c>
      <c r="F464" s="60">
        <v>35.090000000000003</v>
      </c>
      <c r="H464" s="16">
        <f t="shared" si="8"/>
        <v>57665.689999999988</v>
      </c>
      <c r="I464" s="60">
        <v>6700.01</v>
      </c>
    </row>
    <row r="465" spans="1:9" x14ac:dyDescent="0.25">
      <c r="A465" s="27">
        <v>44440</v>
      </c>
      <c r="B465">
        <v>2630</v>
      </c>
      <c r="C465" t="s">
        <v>1897</v>
      </c>
      <c r="D465" t="s">
        <v>2160</v>
      </c>
      <c r="E465" s="62" t="s">
        <v>274</v>
      </c>
      <c r="F465" s="60">
        <v>34.11</v>
      </c>
      <c r="H465" s="16">
        <f t="shared" si="8"/>
        <v>57631.579999999987</v>
      </c>
      <c r="I465" s="60">
        <v>6900.01</v>
      </c>
    </row>
    <row r="466" spans="1:9" x14ac:dyDescent="0.25">
      <c r="A466" s="27">
        <v>44440</v>
      </c>
      <c r="B466">
        <v>2630</v>
      </c>
      <c r="C466" t="s">
        <v>1897</v>
      </c>
      <c r="D466" t="s">
        <v>2141</v>
      </c>
      <c r="E466" s="62" t="s">
        <v>274</v>
      </c>
      <c r="F466" s="60">
        <v>33.549999999999997</v>
      </c>
      <c r="H466" s="16">
        <f t="shared" si="8"/>
        <v>57598.029999999984</v>
      </c>
      <c r="I466" s="60">
        <v>6700.01</v>
      </c>
    </row>
    <row r="467" spans="1:9" x14ac:dyDescent="0.25">
      <c r="A467" s="27">
        <v>44440</v>
      </c>
      <c r="B467">
        <v>2630</v>
      </c>
      <c r="C467" t="s">
        <v>1897</v>
      </c>
      <c r="D467" t="s">
        <v>2141</v>
      </c>
      <c r="E467" s="62" t="s">
        <v>274</v>
      </c>
      <c r="F467" s="60">
        <v>33.6</v>
      </c>
      <c r="H467" s="16">
        <f t="shared" si="8"/>
        <v>57564.429999999986</v>
      </c>
      <c r="I467" s="60">
        <v>6700.01</v>
      </c>
    </row>
    <row r="468" spans="1:9" x14ac:dyDescent="0.25">
      <c r="A468" s="27">
        <v>44440</v>
      </c>
      <c r="B468">
        <v>2630</v>
      </c>
      <c r="C468" t="s">
        <v>1897</v>
      </c>
      <c r="D468" t="s">
        <v>2141</v>
      </c>
      <c r="E468" s="62" t="s">
        <v>274</v>
      </c>
      <c r="F468" s="60">
        <v>33.5</v>
      </c>
      <c r="H468" s="16">
        <f t="shared" si="8"/>
        <v>57530.929999999986</v>
      </c>
      <c r="I468" s="60">
        <v>6700.01</v>
      </c>
    </row>
    <row r="469" spans="1:9" x14ac:dyDescent="0.25">
      <c r="A469" s="27">
        <v>44440</v>
      </c>
      <c r="B469">
        <v>2630</v>
      </c>
      <c r="C469" t="s">
        <v>1897</v>
      </c>
      <c r="D469" t="s">
        <v>2141</v>
      </c>
      <c r="E469" s="62" t="s">
        <v>274</v>
      </c>
      <c r="F469" s="60">
        <v>33.5</v>
      </c>
      <c r="H469" s="16">
        <f t="shared" si="8"/>
        <v>57497.429999999986</v>
      </c>
      <c r="I469" s="60">
        <v>6700.01</v>
      </c>
    </row>
    <row r="470" spans="1:9" x14ac:dyDescent="0.25">
      <c r="A470" s="27">
        <v>44440</v>
      </c>
      <c r="B470">
        <v>2630</v>
      </c>
      <c r="C470" t="s">
        <v>1897</v>
      </c>
      <c r="D470" t="s">
        <v>2161</v>
      </c>
      <c r="E470" s="62" t="s">
        <v>274</v>
      </c>
      <c r="F470" s="60">
        <v>976.5</v>
      </c>
      <c r="H470" s="16">
        <f t="shared" si="8"/>
        <v>56520.929999999986</v>
      </c>
      <c r="I470" s="60">
        <v>6700.02</v>
      </c>
    </row>
    <row r="471" spans="1:9" x14ac:dyDescent="0.25">
      <c r="A471" s="27">
        <v>44440</v>
      </c>
      <c r="B471">
        <v>2630</v>
      </c>
      <c r="C471" t="s">
        <v>1897</v>
      </c>
      <c r="D471" t="s">
        <v>2141</v>
      </c>
      <c r="E471" s="62" t="s">
        <v>274</v>
      </c>
      <c r="F471" s="60">
        <v>33.75</v>
      </c>
      <c r="H471" s="16">
        <f t="shared" si="8"/>
        <v>56487.179999999986</v>
      </c>
      <c r="I471" s="60">
        <v>6700.01</v>
      </c>
    </row>
    <row r="472" spans="1:9" x14ac:dyDescent="0.25">
      <c r="A472" s="27">
        <v>44440</v>
      </c>
      <c r="B472">
        <v>2630</v>
      </c>
      <c r="C472" t="s">
        <v>1897</v>
      </c>
      <c r="D472" t="s">
        <v>2141</v>
      </c>
      <c r="E472" s="62" t="s">
        <v>274</v>
      </c>
      <c r="F472" s="60">
        <v>33.5</v>
      </c>
      <c r="H472" s="16">
        <f t="shared" si="8"/>
        <v>56453.679999999986</v>
      </c>
      <c r="I472" s="60">
        <v>6700.01</v>
      </c>
    </row>
    <row r="473" spans="1:9" x14ac:dyDescent="0.25">
      <c r="A473" s="27">
        <v>44440</v>
      </c>
      <c r="B473">
        <v>2630</v>
      </c>
      <c r="C473" t="s">
        <v>1897</v>
      </c>
      <c r="D473" t="s">
        <v>2162</v>
      </c>
      <c r="E473" s="62" t="s">
        <v>274</v>
      </c>
      <c r="F473" s="60">
        <v>48.97</v>
      </c>
      <c r="H473" s="16">
        <f t="shared" si="8"/>
        <v>56404.709999999985</v>
      </c>
      <c r="I473" s="60">
        <v>6700.02</v>
      </c>
    </row>
    <row r="474" spans="1:9" x14ac:dyDescent="0.25">
      <c r="A474" s="27">
        <v>44440</v>
      </c>
      <c r="B474">
        <v>2630</v>
      </c>
      <c r="C474" t="s">
        <v>1897</v>
      </c>
      <c r="D474" t="s">
        <v>2013</v>
      </c>
      <c r="E474" s="62" t="s">
        <v>274</v>
      </c>
      <c r="F474" s="60">
        <v>85.6</v>
      </c>
      <c r="H474" s="16">
        <f t="shared" si="8"/>
        <v>56319.109999999986</v>
      </c>
      <c r="I474" s="60">
        <v>6900.01</v>
      </c>
    </row>
    <row r="475" spans="1:9" x14ac:dyDescent="0.25">
      <c r="A475" s="27">
        <v>44440</v>
      </c>
      <c r="B475">
        <v>2630</v>
      </c>
      <c r="C475" t="s">
        <v>1897</v>
      </c>
      <c r="D475" t="s">
        <v>686</v>
      </c>
      <c r="E475" s="62" t="s">
        <v>274</v>
      </c>
      <c r="F475" s="60">
        <v>60.7</v>
      </c>
      <c r="H475" s="16">
        <f t="shared" si="8"/>
        <v>56258.409999999989</v>
      </c>
      <c r="I475" s="60">
        <v>6700.01</v>
      </c>
    </row>
    <row r="476" spans="1:9" x14ac:dyDescent="0.25">
      <c r="A476" s="27">
        <v>44440</v>
      </c>
      <c r="B476">
        <v>2630</v>
      </c>
      <c r="C476" t="s">
        <v>1897</v>
      </c>
      <c r="D476" t="s">
        <v>2141</v>
      </c>
      <c r="E476" s="62" t="s">
        <v>274</v>
      </c>
      <c r="F476" s="60">
        <v>33.549999999999997</v>
      </c>
      <c r="H476" s="16">
        <f t="shared" si="8"/>
        <v>56224.859999999986</v>
      </c>
      <c r="I476" s="60">
        <v>6700.01</v>
      </c>
    </row>
    <row r="477" spans="1:9" x14ac:dyDescent="0.25">
      <c r="A477" s="27">
        <v>44440</v>
      </c>
      <c r="B477">
        <v>2630</v>
      </c>
      <c r="C477" t="s">
        <v>1897</v>
      </c>
      <c r="D477" t="s">
        <v>2141</v>
      </c>
      <c r="E477" s="62" t="s">
        <v>274</v>
      </c>
      <c r="F477" s="60">
        <v>35</v>
      </c>
      <c r="H477" s="16">
        <f t="shared" si="8"/>
        <v>56189.859999999986</v>
      </c>
      <c r="I477" s="60">
        <v>6700.01</v>
      </c>
    </row>
    <row r="478" spans="1:9" x14ac:dyDescent="0.25">
      <c r="A478" s="27">
        <v>44440</v>
      </c>
      <c r="B478">
        <v>2630</v>
      </c>
      <c r="C478" t="s">
        <v>1897</v>
      </c>
      <c r="D478" t="s">
        <v>2141</v>
      </c>
      <c r="E478" s="62" t="s">
        <v>274</v>
      </c>
      <c r="F478" s="60">
        <v>33.65</v>
      </c>
      <c r="H478" s="16">
        <f t="shared" si="8"/>
        <v>56156.209999999985</v>
      </c>
      <c r="I478" s="60">
        <v>6700.01</v>
      </c>
    </row>
    <row r="479" spans="1:9" x14ac:dyDescent="0.25">
      <c r="A479" s="27">
        <v>44440</v>
      </c>
      <c r="B479">
        <v>2630</v>
      </c>
      <c r="C479" t="s">
        <v>1897</v>
      </c>
      <c r="D479" t="s">
        <v>2141</v>
      </c>
      <c r="E479" s="62" t="s">
        <v>274</v>
      </c>
      <c r="F479" s="60">
        <v>5.25</v>
      </c>
      <c r="H479" s="16">
        <f t="shared" si="8"/>
        <v>56150.959999999985</v>
      </c>
      <c r="I479" s="60">
        <v>6700.01</v>
      </c>
    </row>
    <row r="480" spans="1:9" x14ac:dyDescent="0.25">
      <c r="A480" s="27">
        <v>44440</v>
      </c>
      <c r="B480">
        <v>2630</v>
      </c>
      <c r="C480" t="s">
        <v>1897</v>
      </c>
      <c r="D480" t="s">
        <v>2141</v>
      </c>
      <c r="E480" s="62" t="s">
        <v>274</v>
      </c>
      <c r="F480" s="60">
        <v>33.549999999999997</v>
      </c>
      <c r="H480" s="16">
        <f t="shared" si="8"/>
        <v>56117.409999999982</v>
      </c>
      <c r="I480" s="60">
        <v>6700.01</v>
      </c>
    </row>
    <row r="481" spans="1:9" x14ac:dyDescent="0.25">
      <c r="A481" s="27">
        <v>44440</v>
      </c>
      <c r="B481">
        <v>2630</v>
      </c>
      <c r="C481" t="s">
        <v>1897</v>
      </c>
      <c r="D481" t="s">
        <v>2019</v>
      </c>
      <c r="E481" s="62" t="s">
        <v>274</v>
      </c>
      <c r="F481" s="60">
        <v>36</v>
      </c>
      <c r="H481" s="16">
        <f t="shared" si="8"/>
        <v>56081.409999999982</v>
      </c>
      <c r="I481" s="60">
        <v>6700.01</v>
      </c>
    </row>
    <row r="482" spans="1:9" x14ac:dyDescent="0.25">
      <c r="A482" s="27">
        <v>44440</v>
      </c>
      <c r="B482">
        <v>2630</v>
      </c>
      <c r="C482" t="s">
        <v>1897</v>
      </c>
      <c r="D482" t="s">
        <v>2163</v>
      </c>
      <c r="E482" s="62" t="s">
        <v>274</v>
      </c>
      <c r="F482" s="60">
        <v>5.29</v>
      </c>
      <c r="H482" s="16">
        <f t="shared" si="8"/>
        <v>56076.119999999981</v>
      </c>
      <c r="I482" s="60">
        <v>6300.05</v>
      </c>
    </row>
    <row r="483" spans="1:9" x14ac:dyDescent="0.25">
      <c r="A483" s="27">
        <v>44440</v>
      </c>
      <c r="B483">
        <v>2630</v>
      </c>
      <c r="C483" t="s">
        <v>1897</v>
      </c>
      <c r="D483" t="s">
        <v>2164</v>
      </c>
      <c r="E483" s="62" t="s">
        <v>274</v>
      </c>
      <c r="F483" s="60">
        <v>39.200000000000003</v>
      </c>
      <c r="H483" s="16">
        <f t="shared" si="8"/>
        <v>56036.919999999984</v>
      </c>
      <c r="I483" s="60">
        <v>6900.01</v>
      </c>
    </row>
    <row r="484" spans="1:9" x14ac:dyDescent="0.25">
      <c r="A484" s="27">
        <v>44440</v>
      </c>
      <c r="B484">
        <v>2631</v>
      </c>
      <c r="C484" t="s">
        <v>1897</v>
      </c>
      <c r="D484" t="s">
        <v>2165</v>
      </c>
      <c r="E484" s="62" t="s">
        <v>274</v>
      </c>
      <c r="F484" s="60">
        <v>5.98</v>
      </c>
      <c r="H484" s="16">
        <f t="shared" si="8"/>
        <v>56030.939999999981</v>
      </c>
      <c r="I484" s="60">
        <v>6000.05</v>
      </c>
    </row>
    <row r="485" spans="1:9" x14ac:dyDescent="0.25">
      <c r="A485" s="27">
        <v>44440</v>
      </c>
      <c r="B485">
        <v>2631</v>
      </c>
      <c r="C485" t="s">
        <v>1897</v>
      </c>
      <c r="D485" t="s">
        <v>2166</v>
      </c>
      <c r="E485" s="62" t="s">
        <v>274</v>
      </c>
      <c r="F485" s="60">
        <v>25</v>
      </c>
      <c r="H485" s="16">
        <f t="shared" si="8"/>
        <v>56005.939999999981</v>
      </c>
      <c r="I485" s="60">
        <v>6900.01</v>
      </c>
    </row>
    <row r="486" spans="1:9" x14ac:dyDescent="0.25">
      <c r="A486" s="27">
        <v>44440</v>
      </c>
      <c r="B486">
        <v>2631</v>
      </c>
      <c r="C486" t="s">
        <v>1897</v>
      </c>
      <c r="D486" t="s">
        <v>2167</v>
      </c>
      <c r="E486" s="62" t="s">
        <v>274</v>
      </c>
      <c r="F486" s="60">
        <v>33.43</v>
      </c>
      <c r="H486" s="16">
        <f t="shared" si="8"/>
        <v>55972.50999999998</v>
      </c>
      <c r="I486" s="60">
        <v>6000.05</v>
      </c>
    </row>
    <row r="487" spans="1:9" x14ac:dyDescent="0.25">
      <c r="A487" s="27">
        <v>44440</v>
      </c>
      <c r="B487">
        <v>2631</v>
      </c>
      <c r="C487" t="s">
        <v>1897</v>
      </c>
      <c r="D487" t="s">
        <v>2165</v>
      </c>
      <c r="E487" s="62" t="s">
        <v>274</v>
      </c>
      <c r="F487" s="60">
        <v>27.95</v>
      </c>
      <c r="H487" s="16">
        <f t="shared" si="8"/>
        <v>55944.559999999983</v>
      </c>
      <c r="I487" s="60">
        <v>6000.05</v>
      </c>
    </row>
    <row r="488" spans="1:9" x14ac:dyDescent="0.25">
      <c r="A488" s="27">
        <v>44440</v>
      </c>
      <c r="B488">
        <v>2631</v>
      </c>
      <c r="C488" t="s">
        <v>1897</v>
      </c>
      <c r="D488" t="s">
        <v>2168</v>
      </c>
      <c r="E488" s="62" t="s">
        <v>274</v>
      </c>
      <c r="F488" s="60">
        <v>15.96</v>
      </c>
      <c r="H488" s="16">
        <f t="shared" si="8"/>
        <v>55928.599999999984</v>
      </c>
      <c r="I488" s="60">
        <v>6900.01</v>
      </c>
    </row>
    <row r="489" spans="1:9" x14ac:dyDescent="0.25">
      <c r="A489" s="27">
        <v>44440</v>
      </c>
      <c r="B489">
        <v>2631</v>
      </c>
      <c r="C489" t="s">
        <v>1897</v>
      </c>
      <c r="D489" t="s">
        <v>2169</v>
      </c>
      <c r="E489" s="62" t="s">
        <v>274</v>
      </c>
      <c r="F489" s="60">
        <v>18.989999999999998</v>
      </c>
      <c r="H489" s="16">
        <f t="shared" si="8"/>
        <v>55909.609999999986</v>
      </c>
      <c r="I489" s="60">
        <v>6900.01</v>
      </c>
    </row>
    <row r="490" spans="1:9" x14ac:dyDescent="0.25">
      <c r="A490" s="27">
        <v>44440</v>
      </c>
      <c r="B490">
        <v>2631</v>
      </c>
      <c r="C490" t="s">
        <v>1897</v>
      </c>
      <c r="D490" t="s">
        <v>2170</v>
      </c>
      <c r="E490" s="62" t="s">
        <v>274</v>
      </c>
      <c r="F490" s="60">
        <v>5.88</v>
      </c>
      <c r="H490" s="16">
        <f t="shared" si="8"/>
        <v>55903.729999999989</v>
      </c>
      <c r="I490" s="60">
        <v>6900.01</v>
      </c>
    </row>
    <row r="491" spans="1:9" x14ac:dyDescent="0.25">
      <c r="A491" s="27">
        <v>44440</v>
      </c>
      <c r="B491">
        <v>2631</v>
      </c>
      <c r="C491" t="s">
        <v>1897</v>
      </c>
      <c r="D491" t="s">
        <v>2171</v>
      </c>
      <c r="E491" s="62" t="s">
        <v>274</v>
      </c>
      <c r="F491" s="60">
        <v>281.82</v>
      </c>
      <c r="H491" s="16">
        <f t="shared" si="8"/>
        <v>55621.909999999989</v>
      </c>
      <c r="I491" s="60">
        <v>6900.01</v>
      </c>
    </row>
    <row r="492" spans="1:9" x14ac:dyDescent="0.25">
      <c r="A492" s="27">
        <v>44440</v>
      </c>
      <c r="B492">
        <v>2631</v>
      </c>
      <c r="C492" t="s">
        <v>1897</v>
      </c>
      <c r="D492" t="s">
        <v>2172</v>
      </c>
      <c r="E492" s="62" t="s">
        <v>274</v>
      </c>
      <c r="F492" s="60">
        <v>15.5</v>
      </c>
      <c r="H492" s="16">
        <f t="shared" ref="H492:H555" si="9">SUM(H491-F492+G492)</f>
        <v>55606.409999999989</v>
      </c>
      <c r="I492" s="60">
        <v>6900.01</v>
      </c>
    </row>
    <row r="493" spans="1:9" x14ac:dyDescent="0.25">
      <c r="A493" s="27">
        <v>44440</v>
      </c>
      <c r="B493">
        <v>2631</v>
      </c>
      <c r="C493" t="s">
        <v>1897</v>
      </c>
      <c r="D493" t="s">
        <v>2173</v>
      </c>
      <c r="E493" s="62" t="s">
        <v>274</v>
      </c>
      <c r="F493" s="60">
        <v>70.55</v>
      </c>
      <c r="H493" s="16">
        <f t="shared" si="9"/>
        <v>55535.859999999986</v>
      </c>
      <c r="I493" s="60">
        <v>6700.01</v>
      </c>
    </row>
    <row r="494" spans="1:9" x14ac:dyDescent="0.25">
      <c r="A494" s="27">
        <v>44440</v>
      </c>
      <c r="B494">
        <v>2631</v>
      </c>
      <c r="C494" t="s">
        <v>1897</v>
      </c>
      <c r="D494" t="s">
        <v>2170</v>
      </c>
      <c r="E494" s="62" t="s">
        <v>274</v>
      </c>
      <c r="F494" s="60">
        <v>2.79</v>
      </c>
      <c r="H494" s="16">
        <f t="shared" si="9"/>
        <v>55533.069999999985</v>
      </c>
      <c r="I494" s="60">
        <v>6900.01</v>
      </c>
    </row>
    <row r="495" spans="1:9" x14ac:dyDescent="0.25">
      <c r="A495" s="27">
        <v>44440</v>
      </c>
      <c r="B495">
        <v>2631</v>
      </c>
      <c r="C495" t="s">
        <v>1897</v>
      </c>
      <c r="D495" t="s">
        <v>2170</v>
      </c>
      <c r="E495" s="62" t="s">
        <v>274</v>
      </c>
      <c r="F495" s="60">
        <v>38.42</v>
      </c>
      <c r="H495" s="16">
        <f t="shared" si="9"/>
        <v>55494.649999999987</v>
      </c>
      <c r="I495" s="60">
        <v>6900.01</v>
      </c>
    </row>
    <row r="496" spans="1:9" x14ac:dyDescent="0.25">
      <c r="A496" s="27">
        <v>44440</v>
      </c>
      <c r="B496">
        <v>2631</v>
      </c>
      <c r="C496" t="s">
        <v>1897</v>
      </c>
      <c r="D496" t="s">
        <v>2170</v>
      </c>
      <c r="E496" s="62" t="s">
        <v>274</v>
      </c>
      <c r="F496" s="60">
        <v>202.84</v>
      </c>
      <c r="H496" s="16">
        <f t="shared" si="9"/>
        <v>55291.80999999999</v>
      </c>
      <c r="I496" s="60">
        <v>6900.01</v>
      </c>
    </row>
    <row r="497" spans="1:9" x14ac:dyDescent="0.25">
      <c r="A497" s="27">
        <v>44440</v>
      </c>
      <c r="B497">
        <v>2631</v>
      </c>
      <c r="C497" t="s">
        <v>1897</v>
      </c>
      <c r="D497" t="s">
        <v>411</v>
      </c>
      <c r="E497" s="62" t="s">
        <v>274</v>
      </c>
      <c r="F497" s="60">
        <v>5.6</v>
      </c>
      <c r="H497" s="16">
        <f t="shared" si="9"/>
        <v>55286.209999999992</v>
      </c>
      <c r="I497" s="60">
        <v>6000.17</v>
      </c>
    </row>
    <row r="498" spans="1:9" x14ac:dyDescent="0.25">
      <c r="A498" s="27">
        <v>44442</v>
      </c>
      <c r="B498">
        <v>2632</v>
      </c>
      <c r="C498" t="s">
        <v>92</v>
      </c>
      <c r="D498" t="s">
        <v>888</v>
      </c>
      <c r="E498" s="13" t="s">
        <v>274</v>
      </c>
      <c r="F498" s="60">
        <v>640</v>
      </c>
      <c r="H498" s="16">
        <f t="shared" si="9"/>
        <v>54646.209999999992</v>
      </c>
      <c r="I498" s="60">
        <v>6900.03</v>
      </c>
    </row>
    <row r="499" spans="1:9" x14ac:dyDescent="0.25">
      <c r="A499" s="27">
        <v>44442</v>
      </c>
      <c r="B499">
        <v>2633</v>
      </c>
      <c r="C499" t="s">
        <v>300</v>
      </c>
      <c r="D499" t="s">
        <v>2174</v>
      </c>
      <c r="E499" s="13" t="s">
        <v>274</v>
      </c>
      <c r="F499" s="60">
        <v>98.54</v>
      </c>
      <c r="H499" s="16">
        <f t="shared" si="9"/>
        <v>54547.669999999991</v>
      </c>
      <c r="I499" s="60">
        <v>6000.04</v>
      </c>
    </row>
    <row r="500" spans="1:9" x14ac:dyDescent="0.25">
      <c r="A500" s="27">
        <v>44442</v>
      </c>
      <c r="B500">
        <v>2634</v>
      </c>
      <c r="C500" t="s">
        <v>94</v>
      </c>
      <c r="E500" s="13" t="s">
        <v>274</v>
      </c>
      <c r="H500" s="16">
        <f t="shared" si="9"/>
        <v>54547.669999999991</v>
      </c>
      <c r="I500" s="60"/>
    </row>
    <row r="501" spans="1:9" x14ac:dyDescent="0.25">
      <c r="A501" s="27">
        <v>44442</v>
      </c>
      <c r="B501">
        <v>2635</v>
      </c>
      <c r="C501" t="s">
        <v>244</v>
      </c>
      <c r="D501" t="s">
        <v>1690</v>
      </c>
      <c r="E501" s="13" t="s">
        <v>274</v>
      </c>
      <c r="F501" s="60">
        <v>190</v>
      </c>
      <c r="H501" s="16">
        <f t="shared" si="9"/>
        <v>54357.669999999991</v>
      </c>
      <c r="I501" s="60">
        <v>6000.03</v>
      </c>
    </row>
    <row r="502" spans="1:9" x14ac:dyDescent="0.25">
      <c r="A502" s="27">
        <v>44442</v>
      </c>
      <c r="B502">
        <v>2636</v>
      </c>
      <c r="C502" t="s">
        <v>270</v>
      </c>
      <c r="D502" t="s">
        <v>1695</v>
      </c>
      <c r="E502" s="13" t="s">
        <v>274</v>
      </c>
      <c r="F502" s="60">
        <v>660</v>
      </c>
      <c r="H502" s="16">
        <f t="shared" si="9"/>
        <v>53697.669999999991</v>
      </c>
      <c r="I502" s="60">
        <v>6000.03</v>
      </c>
    </row>
    <row r="503" spans="1:9" x14ac:dyDescent="0.25">
      <c r="A503" s="27">
        <v>44447</v>
      </c>
      <c r="B503">
        <v>2637</v>
      </c>
      <c r="C503" t="s">
        <v>2175</v>
      </c>
      <c r="D503" t="s">
        <v>2176</v>
      </c>
      <c r="E503" s="13" t="s">
        <v>274</v>
      </c>
      <c r="F503" s="60">
        <v>321</v>
      </c>
      <c r="H503" s="16">
        <f t="shared" si="9"/>
        <v>53376.669999999991</v>
      </c>
      <c r="I503" s="60">
        <v>6900.01</v>
      </c>
    </row>
    <row r="504" spans="1:9" x14ac:dyDescent="0.25">
      <c r="A504" s="27">
        <v>44448</v>
      </c>
      <c r="B504" t="s">
        <v>34</v>
      </c>
      <c r="C504" t="s">
        <v>1580</v>
      </c>
      <c r="D504" t="s">
        <v>2203</v>
      </c>
      <c r="E504" s="13" t="s">
        <v>274</v>
      </c>
      <c r="G504" s="60">
        <v>480</v>
      </c>
      <c r="H504" s="16">
        <f t="shared" si="9"/>
        <v>53856.669999999991</v>
      </c>
      <c r="I504" s="60">
        <v>6900.03</v>
      </c>
    </row>
    <row r="505" spans="1:9" x14ac:dyDescent="0.25">
      <c r="A505" s="27"/>
      <c r="C505" t="s">
        <v>2204</v>
      </c>
      <c r="D505" t="s">
        <v>888</v>
      </c>
      <c r="E505" s="13" t="s">
        <v>274</v>
      </c>
      <c r="G505" s="60">
        <v>286</v>
      </c>
      <c r="H505" s="16">
        <f t="shared" si="9"/>
        <v>54142.669999999991</v>
      </c>
      <c r="I505" s="60">
        <v>6900.03</v>
      </c>
    </row>
    <row r="506" spans="1:9" x14ac:dyDescent="0.25">
      <c r="A506" s="27"/>
      <c r="C506" t="s">
        <v>633</v>
      </c>
      <c r="D506" t="s">
        <v>2205</v>
      </c>
      <c r="E506" s="13" t="s">
        <v>274</v>
      </c>
      <c r="G506" s="60">
        <v>36</v>
      </c>
      <c r="H506" s="16">
        <f t="shared" si="9"/>
        <v>54178.669999999991</v>
      </c>
      <c r="I506" s="60">
        <v>6900.01</v>
      </c>
    </row>
    <row r="507" spans="1:9" x14ac:dyDescent="0.25">
      <c r="A507" s="27">
        <v>44453</v>
      </c>
      <c r="B507">
        <v>2638</v>
      </c>
      <c r="C507" t="s">
        <v>1691</v>
      </c>
      <c r="D507" t="s">
        <v>2177</v>
      </c>
      <c r="E507" s="13" t="s">
        <v>274</v>
      </c>
      <c r="F507" s="60">
        <v>4160</v>
      </c>
      <c r="H507" s="16">
        <f t="shared" si="9"/>
        <v>50018.669999999991</v>
      </c>
      <c r="I507" s="60">
        <v>6400.05</v>
      </c>
    </row>
    <row r="508" spans="1:9" x14ac:dyDescent="0.25">
      <c r="A508" s="27">
        <v>44454</v>
      </c>
      <c r="B508" t="s">
        <v>34</v>
      </c>
      <c r="C508" t="s">
        <v>2178</v>
      </c>
      <c r="D508" t="s">
        <v>2179</v>
      </c>
      <c r="E508" s="13" t="s">
        <v>274</v>
      </c>
      <c r="G508" s="60">
        <v>25</v>
      </c>
      <c r="H508" s="16">
        <f t="shared" si="9"/>
        <v>50043.669999999991</v>
      </c>
      <c r="I508" s="60">
        <v>4900.01</v>
      </c>
    </row>
    <row r="509" spans="1:9" x14ac:dyDescent="0.25">
      <c r="A509" s="27">
        <v>44454</v>
      </c>
      <c r="B509" t="s">
        <v>34</v>
      </c>
      <c r="C509" t="s">
        <v>854</v>
      </c>
      <c r="D509" t="s">
        <v>451</v>
      </c>
      <c r="E509" s="13" t="s">
        <v>274</v>
      </c>
      <c r="G509" s="60">
        <v>150</v>
      </c>
      <c r="H509" s="16">
        <f t="shared" si="9"/>
        <v>50193.669999999991</v>
      </c>
      <c r="I509" s="60">
        <v>4200.01</v>
      </c>
    </row>
    <row r="510" spans="1:9" x14ac:dyDescent="0.25">
      <c r="A510" s="27">
        <v>44454</v>
      </c>
      <c r="B510" t="s">
        <v>34</v>
      </c>
      <c r="C510" t="s">
        <v>2180</v>
      </c>
      <c r="D510" t="s">
        <v>359</v>
      </c>
      <c r="E510" s="13" t="s">
        <v>274</v>
      </c>
      <c r="G510" s="60">
        <v>175</v>
      </c>
      <c r="H510" s="16">
        <f t="shared" si="9"/>
        <v>50368.669999999991</v>
      </c>
      <c r="I510" s="60">
        <v>4200.0200000000004</v>
      </c>
    </row>
    <row r="511" spans="1:9" x14ac:dyDescent="0.25">
      <c r="A511" s="27">
        <v>44454</v>
      </c>
      <c r="B511" t="s">
        <v>34</v>
      </c>
      <c r="C511" t="s">
        <v>1787</v>
      </c>
      <c r="D511" t="s">
        <v>63</v>
      </c>
      <c r="E511" s="13" t="s">
        <v>274</v>
      </c>
      <c r="G511" s="60">
        <v>124</v>
      </c>
      <c r="H511" s="16">
        <f t="shared" si="9"/>
        <v>50492.669999999991</v>
      </c>
      <c r="I511" s="60">
        <v>4900.01</v>
      </c>
    </row>
    <row r="512" spans="1:9" x14ac:dyDescent="0.25">
      <c r="A512" s="27">
        <v>44454</v>
      </c>
      <c r="B512" t="s">
        <v>34</v>
      </c>
      <c r="C512" t="s">
        <v>2126</v>
      </c>
      <c r="D512" t="s">
        <v>2181</v>
      </c>
      <c r="E512" s="62" t="s">
        <v>274</v>
      </c>
      <c r="G512" s="60">
        <v>475</v>
      </c>
      <c r="H512" s="16">
        <f t="shared" si="9"/>
        <v>50967.669999999991</v>
      </c>
      <c r="I512" s="60">
        <v>6900.01</v>
      </c>
    </row>
    <row r="513" spans="1:9" x14ac:dyDescent="0.25">
      <c r="A513" s="27">
        <v>44454</v>
      </c>
      <c r="B513">
        <v>2639</v>
      </c>
      <c r="C513" t="s">
        <v>2102</v>
      </c>
      <c r="D513" t="s">
        <v>213</v>
      </c>
      <c r="E513" s="13" t="s">
        <v>274</v>
      </c>
      <c r="F513" s="60">
        <v>1782.57</v>
      </c>
      <c r="H513" s="16">
        <f t="shared" si="9"/>
        <v>49185.099999999991</v>
      </c>
      <c r="I513" s="60">
        <v>6700.02</v>
      </c>
    </row>
    <row r="514" spans="1:9" x14ac:dyDescent="0.25">
      <c r="A514" s="27">
        <v>44460</v>
      </c>
      <c r="B514" t="s">
        <v>34</v>
      </c>
      <c r="C514" t="s">
        <v>429</v>
      </c>
      <c r="D514" t="s">
        <v>359</v>
      </c>
      <c r="E514" s="13" t="s">
        <v>274</v>
      </c>
      <c r="G514" s="60">
        <v>300</v>
      </c>
      <c r="H514" s="16">
        <f t="shared" si="9"/>
        <v>49485.099999999991</v>
      </c>
      <c r="I514" s="60">
        <v>4200.0200000000004</v>
      </c>
    </row>
    <row r="515" spans="1:9" x14ac:dyDescent="0.25">
      <c r="A515" s="27">
        <v>44460</v>
      </c>
      <c r="B515" t="s">
        <v>34</v>
      </c>
      <c r="C515" t="s">
        <v>2182</v>
      </c>
      <c r="D515" t="s">
        <v>495</v>
      </c>
      <c r="E515" s="13" t="s">
        <v>274</v>
      </c>
      <c r="G515" s="60">
        <v>800</v>
      </c>
      <c r="H515" s="16">
        <f t="shared" si="9"/>
        <v>50285.099999999991</v>
      </c>
      <c r="I515" s="60">
        <v>4100</v>
      </c>
    </row>
    <row r="516" spans="1:9" x14ac:dyDescent="0.25">
      <c r="A516" s="27">
        <v>44460</v>
      </c>
      <c r="B516">
        <v>2640</v>
      </c>
      <c r="C516" t="s">
        <v>2183</v>
      </c>
      <c r="D516" t="s">
        <v>2184</v>
      </c>
      <c r="E516" s="13" t="s">
        <v>274</v>
      </c>
      <c r="F516" s="60">
        <v>770</v>
      </c>
      <c r="H516" s="16">
        <f t="shared" si="9"/>
        <v>49515.099999999991</v>
      </c>
      <c r="I516" s="60">
        <v>6000.01</v>
      </c>
    </row>
    <row r="517" spans="1:9" x14ac:dyDescent="0.25">
      <c r="A517" s="27">
        <v>44466</v>
      </c>
      <c r="B517">
        <v>2641</v>
      </c>
      <c r="C517" t="s">
        <v>551</v>
      </c>
      <c r="D517" t="s">
        <v>2140</v>
      </c>
      <c r="E517" s="13" t="s">
        <v>274</v>
      </c>
      <c r="F517" s="60">
        <v>25</v>
      </c>
      <c r="H517" s="16">
        <f t="shared" si="9"/>
        <v>49490.099999999991</v>
      </c>
      <c r="I517" s="60">
        <v>6900.01</v>
      </c>
    </row>
    <row r="518" spans="1:9" x14ac:dyDescent="0.25">
      <c r="A518" s="27">
        <v>44466</v>
      </c>
      <c r="B518">
        <v>2642</v>
      </c>
      <c r="C518" t="s">
        <v>2128</v>
      </c>
      <c r="D518" t="s">
        <v>2140</v>
      </c>
      <c r="E518" s="13" t="s">
        <v>274</v>
      </c>
      <c r="F518" s="60">
        <v>25</v>
      </c>
      <c r="H518" s="16">
        <f t="shared" si="9"/>
        <v>49465.099999999991</v>
      </c>
      <c r="I518" s="60">
        <v>6900.01</v>
      </c>
    </row>
    <row r="519" spans="1:9" x14ac:dyDescent="0.25">
      <c r="A519" s="27">
        <v>44466</v>
      </c>
      <c r="B519">
        <v>2643</v>
      </c>
      <c r="C519" t="s">
        <v>2185</v>
      </c>
      <c r="D519" t="s">
        <v>2140</v>
      </c>
      <c r="E519" s="13" t="s">
        <v>274</v>
      </c>
      <c r="F519" s="60">
        <v>25</v>
      </c>
      <c r="H519" s="16">
        <f t="shared" si="9"/>
        <v>49440.099999999991</v>
      </c>
      <c r="I519" s="60">
        <v>6900.01</v>
      </c>
    </row>
    <row r="520" spans="1:9" x14ac:dyDescent="0.25">
      <c r="A520" s="27">
        <v>44466</v>
      </c>
      <c r="B520">
        <v>2644</v>
      </c>
      <c r="C520" t="s">
        <v>2186</v>
      </c>
      <c r="D520" t="s">
        <v>2140</v>
      </c>
      <c r="E520" s="13" t="s">
        <v>274</v>
      </c>
      <c r="F520" s="60">
        <v>25</v>
      </c>
      <c r="H520" s="16">
        <f t="shared" si="9"/>
        <v>49415.099999999991</v>
      </c>
      <c r="I520" s="60">
        <v>6900.01</v>
      </c>
    </row>
    <row r="521" spans="1:9" x14ac:dyDescent="0.25">
      <c r="A521" s="27">
        <v>44466</v>
      </c>
      <c r="B521">
        <v>2645</v>
      </c>
      <c r="C521" t="s">
        <v>2130</v>
      </c>
      <c r="D521" t="s">
        <v>2140</v>
      </c>
      <c r="E521" s="13" t="s">
        <v>274</v>
      </c>
      <c r="F521" s="60">
        <v>25</v>
      </c>
      <c r="H521" s="16">
        <f t="shared" si="9"/>
        <v>49390.099999999991</v>
      </c>
      <c r="I521" s="60">
        <v>6900.01</v>
      </c>
    </row>
    <row r="522" spans="1:9" x14ac:dyDescent="0.25">
      <c r="A522" s="27">
        <v>44466</v>
      </c>
      <c r="B522">
        <v>2646</v>
      </c>
      <c r="C522" t="s">
        <v>2131</v>
      </c>
      <c r="D522" t="s">
        <v>2140</v>
      </c>
      <c r="E522" s="13" t="s">
        <v>274</v>
      </c>
      <c r="F522" s="60">
        <v>25</v>
      </c>
      <c r="H522" s="16">
        <f t="shared" si="9"/>
        <v>49365.099999999991</v>
      </c>
      <c r="I522" s="60">
        <v>6900.01</v>
      </c>
    </row>
    <row r="523" spans="1:9" x14ac:dyDescent="0.25">
      <c r="A523" s="27">
        <v>44466</v>
      </c>
      <c r="B523">
        <v>2647</v>
      </c>
      <c r="C523" t="s">
        <v>2132</v>
      </c>
      <c r="D523" t="s">
        <v>2140</v>
      </c>
      <c r="E523" s="13" t="s">
        <v>274</v>
      </c>
      <c r="F523" s="60">
        <v>25</v>
      </c>
      <c r="H523" s="16">
        <f t="shared" si="9"/>
        <v>49340.099999999991</v>
      </c>
      <c r="I523" s="60">
        <v>6900.01</v>
      </c>
    </row>
    <row r="524" spans="1:9" x14ac:dyDescent="0.25">
      <c r="A524" s="27">
        <v>44466</v>
      </c>
      <c r="B524">
        <v>2648</v>
      </c>
      <c r="C524" t="s">
        <v>2133</v>
      </c>
      <c r="D524" t="s">
        <v>2140</v>
      </c>
      <c r="E524" s="13" t="s">
        <v>274</v>
      </c>
      <c r="F524" s="60">
        <v>25</v>
      </c>
      <c r="H524" s="16">
        <f t="shared" si="9"/>
        <v>49315.099999999991</v>
      </c>
      <c r="I524" s="60">
        <v>6900.01</v>
      </c>
    </row>
    <row r="525" spans="1:9" x14ac:dyDescent="0.25">
      <c r="A525" s="27">
        <v>44468</v>
      </c>
      <c r="B525">
        <v>2649</v>
      </c>
      <c r="C525" t="s">
        <v>1421</v>
      </c>
      <c r="D525" t="s">
        <v>2187</v>
      </c>
      <c r="E525" s="13" t="s">
        <v>274</v>
      </c>
      <c r="F525" s="60">
        <v>959.75</v>
      </c>
      <c r="H525" s="16">
        <f t="shared" si="9"/>
        <v>48355.349999999991</v>
      </c>
      <c r="I525" s="60">
        <v>6500.01</v>
      </c>
    </row>
    <row r="526" spans="1:9" x14ac:dyDescent="0.25">
      <c r="A526" s="27">
        <v>44468</v>
      </c>
      <c r="B526">
        <v>2650</v>
      </c>
      <c r="C526" t="s">
        <v>1897</v>
      </c>
      <c r="D526" t="s">
        <v>2188</v>
      </c>
      <c r="E526" s="13" t="s">
        <v>274</v>
      </c>
      <c r="F526" s="60">
        <v>41.3</v>
      </c>
      <c r="H526" s="16">
        <f t="shared" si="9"/>
        <v>48314.049999999988</v>
      </c>
      <c r="I526" s="60">
        <v>6700.01</v>
      </c>
    </row>
    <row r="527" spans="1:9" x14ac:dyDescent="0.25">
      <c r="A527" s="27">
        <v>44468</v>
      </c>
      <c r="B527">
        <v>2650</v>
      </c>
      <c r="C527" t="s">
        <v>1897</v>
      </c>
      <c r="D527" t="s">
        <v>411</v>
      </c>
      <c r="E527" s="13" t="s">
        <v>274</v>
      </c>
      <c r="F527" s="60">
        <v>110</v>
      </c>
      <c r="H527" s="16">
        <f t="shared" si="9"/>
        <v>48204.049999999988</v>
      </c>
      <c r="I527" s="60">
        <v>6000.17</v>
      </c>
    </row>
    <row r="528" spans="1:9" x14ac:dyDescent="0.25">
      <c r="A528" s="27">
        <v>44468</v>
      </c>
      <c r="B528">
        <v>2650</v>
      </c>
      <c r="C528" t="s">
        <v>1897</v>
      </c>
      <c r="D528" t="s">
        <v>2013</v>
      </c>
      <c r="E528" s="13" t="s">
        <v>274</v>
      </c>
      <c r="F528" s="60">
        <v>15.8</v>
      </c>
      <c r="H528" s="16">
        <f t="shared" si="9"/>
        <v>48188.249999999985</v>
      </c>
      <c r="I528" s="60">
        <v>6900.01</v>
      </c>
    </row>
    <row r="529" spans="1:10" x14ac:dyDescent="0.25">
      <c r="A529" s="27">
        <v>44468</v>
      </c>
      <c r="B529">
        <v>2650</v>
      </c>
      <c r="C529" t="s">
        <v>1897</v>
      </c>
      <c r="D529" t="s">
        <v>2189</v>
      </c>
      <c r="E529" s="13" t="s">
        <v>274</v>
      </c>
      <c r="F529" s="60">
        <v>67.66</v>
      </c>
      <c r="H529" s="16">
        <f t="shared" si="9"/>
        <v>48120.589999999982</v>
      </c>
      <c r="I529" s="60">
        <v>6700.02</v>
      </c>
      <c r="J529" s="60"/>
    </row>
    <row r="530" spans="1:10" x14ac:dyDescent="0.25">
      <c r="A530" s="27">
        <v>44468</v>
      </c>
      <c r="B530">
        <v>2650</v>
      </c>
      <c r="C530" t="s">
        <v>1897</v>
      </c>
      <c r="D530" t="s">
        <v>2189</v>
      </c>
      <c r="E530" s="13" t="s">
        <v>274</v>
      </c>
      <c r="F530" s="60">
        <v>54.4</v>
      </c>
      <c r="H530" s="16">
        <f t="shared" si="9"/>
        <v>48066.189999999981</v>
      </c>
      <c r="I530" s="60">
        <v>6700.02</v>
      </c>
    </row>
    <row r="531" spans="1:10" x14ac:dyDescent="0.25">
      <c r="A531" s="27">
        <v>44468</v>
      </c>
      <c r="B531">
        <v>2650</v>
      </c>
      <c r="C531" t="s">
        <v>1897</v>
      </c>
      <c r="D531" t="s">
        <v>2189</v>
      </c>
      <c r="E531" s="13" t="s">
        <v>274</v>
      </c>
      <c r="F531" s="60">
        <v>49.64</v>
      </c>
      <c r="H531" s="16">
        <f t="shared" si="9"/>
        <v>48016.549999999981</v>
      </c>
      <c r="I531" s="60">
        <v>6700.02</v>
      </c>
    </row>
    <row r="532" spans="1:10" x14ac:dyDescent="0.25">
      <c r="A532" s="27">
        <v>44468</v>
      </c>
      <c r="B532">
        <v>2650</v>
      </c>
      <c r="C532" t="s">
        <v>1897</v>
      </c>
      <c r="D532" t="s">
        <v>2190</v>
      </c>
      <c r="E532" s="13" t="s">
        <v>274</v>
      </c>
      <c r="F532" s="60">
        <v>29.3</v>
      </c>
      <c r="H532" s="16">
        <f t="shared" si="9"/>
        <v>47987.249999999978</v>
      </c>
      <c r="I532" s="60">
        <v>6700.02</v>
      </c>
    </row>
    <row r="533" spans="1:10" x14ac:dyDescent="0.25">
      <c r="A533" s="27">
        <v>44468</v>
      </c>
      <c r="B533">
        <v>2650</v>
      </c>
      <c r="C533" t="s">
        <v>1897</v>
      </c>
      <c r="D533" t="s">
        <v>2190</v>
      </c>
      <c r="E533" s="13" t="s">
        <v>274</v>
      </c>
      <c r="F533" s="60">
        <v>97.1</v>
      </c>
      <c r="H533" s="16">
        <f t="shared" si="9"/>
        <v>47890.14999999998</v>
      </c>
      <c r="I533" s="60">
        <v>6700.02</v>
      </c>
    </row>
    <row r="534" spans="1:10" x14ac:dyDescent="0.25">
      <c r="A534" s="27">
        <v>44468</v>
      </c>
      <c r="B534">
        <v>2650</v>
      </c>
      <c r="C534" t="s">
        <v>1897</v>
      </c>
      <c r="D534" t="s">
        <v>2157</v>
      </c>
      <c r="E534" s="13" t="s">
        <v>274</v>
      </c>
      <c r="F534" s="60">
        <v>229.24</v>
      </c>
      <c r="H534" s="16">
        <f t="shared" si="9"/>
        <v>47660.909999999982</v>
      </c>
      <c r="I534" s="60">
        <v>6000.04</v>
      </c>
    </row>
    <row r="535" spans="1:10" x14ac:dyDescent="0.25">
      <c r="A535" s="27">
        <v>44468</v>
      </c>
      <c r="B535">
        <v>2650</v>
      </c>
      <c r="C535" t="s">
        <v>1897</v>
      </c>
      <c r="D535" t="s">
        <v>2191</v>
      </c>
      <c r="E535" s="13" t="s">
        <v>274</v>
      </c>
      <c r="F535" s="60">
        <v>69.989999999999995</v>
      </c>
      <c r="H535" s="16">
        <f t="shared" si="9"/>
        <v>47590.919999999984</v>
      </c>
      <c r="I535" s="60">
        <v>6000.05</v>
      </c>
    </row>
    <row r="536" spans="1:10" x14ac:dyDescent="0.25">
      <c r="A536" s="27">
        <v>44468</v>
      </c>
      <c r="B536">
        <v>2650</v>
      </c>
      <c r="C536" t="s">
        <v>1897</v>
      </c>
      <c r="D536" t="s">
        <v>1535</v>
      </c>
      <c r="E536" s="13" t="s">
        <v>274</v>
      </c>
      <c r="F536" s="60">
        <v>27.47</v>
      </c>
      <c r="H536" s="16">
        <f t="shared" si="9"/>
        <v>47563.449999999983</v>
      </c>
      <c r="I536" s="60">
        <v>6000.05</v>
      </c>
    </row>
    <row r="537" spans="1:10" x14ac:dyDescent="0.25">
      <c r="A537" s="27">
        <v>44468</v>
      </c>
      <c r="B537">
        <v>2650</v>
      </c>
      <c r="C537" t="s">
        <v>1897</v>
      </c>
      <c r="D537" t="s">
        <v>411</v>
      </c>
      <c r="E537" s="62" t="s">
        <v>274</v>
      </c>
      <c r="F537" s="60">
        <v>5.6</v>
      </c>
      <c r="H537" s="16">
        <f t="shared" si="9"/>
        <v>47557.849999999984</v>
      </c>
      <c r="I537" s="60">
        <v>6000.17</v>
      </c>
    </row>
    <row r="538" spans="1:10" x14ac:dyDescent="0.25">
      <c r="A538" s="27">
        <v>44468</v>
      </c>
      <c r="B538">
        <v>2651</v>
      </c>
      <c r="C538" t="s">
        <v>1897</v>
      </c>
      <c r="D538" t="s">
        <v>2192</v>
      </c>
      <c r="E538" s="13" t="s">
        <v>274</v>
      </c>
      <c r="F538" s="60">
        <v>9.01</v>
      </c>
      <c r="H538" s="16">
        <f t="shared" si="9"/>
        <v>47548.839999999982</v>
      </c>
      <c r="I538" s="60">
        <v>6900.01</v>
      </c>
    </row>
    <row r="539" spans="1:10" x14ac:dyDescent="0.25">
      <c r="A539" s="27">
        <v>44468</v>
      </c>
      <c r="B539" t="s">
        <v>16</v>
      </c>
      <c r="C539" t="s">
        <v>2136</v>
      </c>
      <c r="D539" t="s">
        <v>1845</v>
      </c>
      <c r="E539" s="13" t="s">
        <v>274</v>
      </c>
      <c r="F539" s="60">
        <v>2</v>
      </c>
      <c r="H539" s="16">
        <f t="shared" si="9"/>
        <v>47546.839999999982</v>
      </c>
      <c r="I539" s="60">
        <v>6000.11</v>
      </c>
      <c r="J539" t="s">
        <v>780</v>
      </c>
    </row>
    <row r="540" spans="1:10" x14ac:dyDescent="0.25">
      <c r="A540" s="27">
        <v>44473</v>
      </c>
      <c r="B540" t="s">
        <v>34</v>
      </c>
      <c r="C540" t="s">
        <v>474</v>
      </c>
      <c r="D540" t="s">
        <v>451</v>
      </c>
      <c r="E540" s="13" t="s">
        <v>274</v>
      </c>
      <c r="G540" s="60">
        <v>150</v>
      </c>
      <c r="H540" s="16">
        <f t="shared" si="9"/>
        <v>47696.839999999982</v>
      </c>
      <c r="I540" s="60">
        <v>4200.01</v>
      </c>
    </row>
    <row r="541" spans="1:10" x14ac:dyDescent="0.25">
      <c r="A541" s="27">
        <v>44473</v>
      </c>
      <c r="B541" t="s">
        <v>34</v>
      </c>
      <c r="C541" t="s">
        <v>2193</v>
      </c>
      <c r="D541" t="s">
        <v>2194</v>
      </c>
      <c r="E541" s="13" t="s">
        <v>274</v>
      </c>
      <c r="G541" s="60">
        <v>279</v>
      </c>
      <c r="H541" s="16">
        <f t="shared" si="9"/>
        <v>47975.839999999982</v>
      </c>
      <c r="I541" s="60">
        <v>6700.05</v>
      </c>
    </row>
    <row r="542" spans="1:10" x14ac:dyDescent="0.25">
      <c r="A542" s="27">
        <v>44473</v>
      </c>
      <c r="B542" t="s">
        <v>34</v>
      </c>
      <c r="C542" t="s">
        <v>1415</v>
      </c>
      <c r="D542" t="s">
        <v>370</v>
      </c>
      <c r="E542" s="13" t="s">
        <v>274</v>
      </c>
      <c r="G542" s="60">
        <v>750</v>
      </c>
      <c r="H542" s="16">
        <f t="shared" si="9"/>
        <v>48725.839999999982</v>
      </c>
      <c r="I542" s="60">
        <v>4500.01</v>
      </c>
    </row>
    <row r="543" spans="1:10" x14ac:dyDescent="0.25">
      <c r="A543" s="27">
        <v>44475</v>
      </c>
      <c r="B543">
        <v>2652</v>
      </c>
      <c r="C543" t="s">
        <v>300</v>
      </c>
      <c r="D543" t="s">
        <v>2195</v>
      </c>
      <c r="E543" s="13" t="s">
        <v>274</v>
      </c>
      <c r="F543" s="60">
        <v>89.73</v>
      </c>
      <c r="H543" s="16">
        <f t="shared" si="9"/>
        <v>48636.109999999979</v>
      </c>
      <c r="I543" s="60">
        <v>6000.04</v>
      </c>
    </row>
    <row r="544" spans="1:10" x14ac:dyDescent="0.25">
      <c r="A544" s="27">
        <v>44481</v>
      </c>
      <c r="B544" t="s">
        <v>34</v>
      </c>
      <c r="C544" t="s">
        <v>2196</v>
      </c>
      <c r="D544" t="s">
        <v>451</v>
      </c>
      <c r="E544" s="13" t="s">
        <v>274</v>
      </c>
      <c r="G544" s="60">
        <v>150</v>
      </c>
      <c r="H544" s="16">
        <f t="shared" si="9"/>
        <v>48786.109999999979</v>
      </c>
      <c r="I544" s="60">
        <v>4200.01</v>
      </c>
    </row>
    <row r="545" spans="1:10" x14ac:dyDescent="0.25">
      <c r="A545" s="27"/>
      <c r="C545" t="s">
        <v>2197</v>
      </c>
      <c r="D545" t="s">
        <v>359</v>
      </c>
      <c r="E545" s="13" t="s">
        <v>274</v>
      </c>
      <c r="G545" s="60">
        <v>300</v>
      </c>
      <c r="H545" s="16">
        <f t="shared" si="9"/>
        <v>49086.109999999979</v>
      </c>
      <c r="I545" s="60">
        <v>4200.0200000000004</v>
      </c>
    </row>
    <row r="546" spans="1:10" x14ac:dyDescent="0.25">
      <c r="A546" s="27">
        <v>44489</v>
      </c>
      <c r="B546">
        <v>2653</v>
      </c>
      <c r="C546" t="s">
        <v>1897</v>
      </c>
      <c r="D546" t="s">
        <v>2198</v>
      </c>
      <c r="E546" s="13" t="s">
        <v>274</v>
      </c>
      <c r="F546" s="60">
        <v>64.989999999999995</v>
      </c>
      <c r="H546" s="16">
        <f t="shared" si="9"/>
        <v>49021.119999999981</v>
      </c>
      <c r="I546" s="60">
        <v>6000.05</v>
      </c>
    </row>
    <row r="547" spans="1:10" x14ac:dyDescent="0.25">
      <c r="A547" s="27">
        <v>44494</v>
      </c>
      <c r="B547">
        <v>2654</v>
      </c>
      <c r="C547" t="s">
        <v>149</v>
      </c>
      <c r="D547" t="s">
        <v>2199</v>
      </c>
      <c r="E547" s="13" t="s">
        <v>274</v>
      </c>
      <c r="F547" s="60">
        <v>350</v>
      </c>
      <c r="H547" s="16">
        <f t="shared" si="9"/>
        <v>48671.119999999981</v>
      </c>
      <c r="I547" s="60">
        <v>6000.14</v>
      </c>
    </row>
    <row r="548" spans="1:10" x14ac:dyDescent="0.25">
      <c r="A548" s="27">
        <v>44494</v>
      </c>
      <c r="B548">
        <v>2655</v>
      </c>
      <c r="C548" t="s">
        <v>2200</v>
      </c>
      <c r="D548" t="s">
        <v>2201</v>
      </c>
      <c r="E548" s="13" t="s">
        <v>274</v>
      </c>
      <c r="F548" s="60">
        <v>280</v>
      </c>
      <c r="H548" s="16">
        <f t="shared" si="9"/>
        <v>48391.119999999981</v>
      </c>
      <c r="I548" s="60">
        <v>6000.03</v>
      </c>
    </row>
    <row r="549" spans="1:10" x14ac:dyDescent="0.25">
      <c r="A549" s="27">
        <v>44497</v>
      </c>
      <c r="B549" t="s">
        <v>34</v>
      </c>
      <c r="C549" t="s">
        <v>1208</v>
      </c>
      <c r="D549" t="s">
        <v>359</v>
      </c>
      <c r="E549" s="13" t="s">
        <v>274</v>
      </c>
      <c r="G549" s="60">
        <v>175</v>
      </c>
      <c r="H549" s="16">
        <f t="shared" si="9"/>
        <v>48566.119999999981</v>
      </c>
      <c r="I549" s="60">
        <v>4200.0200000000004</v>
      </c>
    </row>
    <row r="550" spans="1:10" x14ac:dyDescent="0.25">
      <c r="A550" s="27"/>
      <c r="C550" t="s">
        <v>490</v>
      </c>
      <c r="D550" t="s">
        <v>359</v>
      </c>
      <c r="E550" s="13" t="s">
        <v>274</v>
      </c>
      <c r="G550" s="60">
        <v>175</v>
      </c>
      <c r="H550" s="16">
        <f t="shared" si="9"/>
        <v>48741.119999999981</v>
      </c>
      <c r="I550" s="60">
        <v>4200.0200000000004</v>
      </c>
    </row>
    <row r="551" spans="1:10" x14ac:dyDescent="0.25">
      <c r="A551" s="27">
        <v>44497</v>
      </c>
      <c r="B551" t="s">
        <v>16</v>
      </c>
      <c r="C551" t="s">
        <v>2136</v>
      </c>
      <c r="D551" t="s">
        <v>1845</v>
      </c>
      <c r="E551" s="13" t="s">
        <v>274</v>
      </c>
      <c r="F551" s="60">
        <v>2</v>
      </c>
      <c r="H551" s="16">
        <f t="shared" si="9"/>
        <v>48739.119999999981</v>
      </c>
      <c r="I551" s="60">
        <v>6000.11</v>
      </c>
      <c r="J551" t="s">
        <v>780</v>
      </c>
    </row>
    <row r="552" spans="1:10" x14ac:dyDescent="0.25">
      <c r="A552" s="27">
        <v>44501</v>
      </c>
      <c r="B552" t="s">
        <v>34</v>
      </c>
      <c r="C552" t="s">
        <v>2202</v>
      </c>
      <c r="D552" t="s">
        <v>370</v>
      </c>
      <c r="E552" s="13" t="s">
        <v>274</v>
      </c>
      <c r="G552" s="60">
        <v>700</v>
      </c>
      <c r="H552" s="16">
        <f t="shared" si="9"/>
        <v>49439.119999999981</v>
      </c>
      <c r="I552" s="60">
        <v>4500.01</v>
      </c>
    </row>
    <row r="553" spans="1:10" x14ac:dyDescent="0.25">
      <c r="A553" s="27">
        <v>44501</v>
      </c>
      <c r="B553" t="s">
        <v>16</v>
      </c>
      <c r="C553" t="s">
        <v>1816</v>
      </c>
      <c r="D553" t="s">
        <v>2206</v>
      </c>
      <c r="E553" s="13" t="s">
        <v>274</v>
      </c>
      <c r="F553" s="60">
        <v>9128.74</v>
      </c>
      <c r="H553" s="16">
        <f t="shared" si="9"/>
        <v>40310.379999999983</v>
      </c>
      <c r="I553" s="60">
        <v>7990.03</v>
      </c>
    </row>
    <row r="554" spans="1:10" x14ac:dyDescent="0.25">
      <c r="A554" s="27">
        <v>44501</v>
      </c>
      <c r="B554" t="s">
        <v>16</v>
      </c>
      <c r="C554" t="s">
        <v>1335</v>
      </c>
      <c r="D554" t="s">
        <v>1472</v>
      </c>
      <c r="E554" s="13" t="s">
        <v>274</v>
      </c>
      <c r="F554" s="60">
        <v>929.62</v>
      </c>
      <c r="H554" s="16">
        <f t="shared" si="9"/>
        <v>39380.75999999998</v>
      </c>
      <c r="I554" s="60">
        <v>7990.05</v>
      </c>
    </row>
    <row r="555" spans="1:10" x14ac:dyDescent="0.25">
      <c r="A555" s="27">
        <v>44510</v>
      </c>
      <c r="B555">
        <v>2656</v>
      </c>
      <c r="C555" t="s">
        <v>2183</v>
      </c>
      <c r="D555" t="s">
        <v>2207</v>
      </c>
      <c r="E555" s="13" t="s">
        <v>274</v>
      </c>
      <c r="F555" s="60">
        <v>1200</v>
      </c>
      <c r="H555" s="16">
        <f t="shared" si="9"/>
        <v>38180.75999999998</v>
      </c>
      <c r="I555" s="60">
        <v>6000.01</v>
      </c>
    </row>
    <row r="556" spans="1:10" x14ac:dyDescent="0.25">
      <c r="A556" s="27">
        <v>44515</v>
      </c>
      <c r="B556">
        <v>2657</v>
      </c>
      <c r="C556" t="s">
        <v>350</v>
      </c>
      <c r="D556" t="s">
        <v>2208</v>
      </c>
      <c r="E556" s="13" t="s">
        <v>274</v>
      </c>
      <c r="F556" s="60">
        <v>850</v>
      </c>
      <c r="H556" s="16">
        <f t="shared" ref="H556:H578" si="10">SUM(H555-F556+G556)</f>
        <v>37330.75999999998</v>
      </c>
      <c r="I556" s="60">
        <v>6000.07</v>
      </c>
    </row>
    <row r="557" spans="1:10" x14ac:dyDescent="0.25">
      <c r="A557" s="27">
        <v>44515</v>
      </c>
      <c r="B557">
        <v>2658</v>
      </c>
      <c r="C557" t="s">
        <v>300</v>
      </c>
      <c r="D557" t="s">
        <v>2209</v>
      </c>
      <c r="E557" s="13" t="s">
        <v>274</v>
      </c>
      <c r="F557" s="60">
        <v>89.25</v>
      </c>
      <c r="H557" s="16">
        <f t="shared" si="10"/>
        <v>37241.50999999998</v>
      </c>
      <c r="I557" s="60">
        <v>6000.04</v>
      </c>
    </row>
    <row r="558" spans="1:10" x14ac:dyDescent="0.25">
      <c r="A558" s="27">
        <v>44517</v>
      </c>
      <c r="B558">
        <v>2600</v>
      </c>
      <c r="C558" t="s">
        <v>2106</v>
      </c>
      <c r="D558" t="s">
        <v>2210</v>
      </c>
      <c r="E558" s="13" t="s">
        <v>274</v>
      </c>
      <c r="F558" s="60">
        <v>-1275</v>
      </c>
      <c r="H558" s="16">
        <f t="shared" si="10"/>
        <v>38516.50999999998</v>
      </c>
      <c r="I558" s="60">
        <v>6900.01</v>
      </c>
    </row>
    <row r="559" spans="1:10" x14ac:dyDescent="0.25">
      <c r="A559" s="27">
        <v>44517</v>
      </c>
      <c r="B559">
        <v>2659</v>
      </c>
      <c r="C559" t="s">
        <v>2106</v>
      </c>
      <c r="D559" t="s">
        <v>2107</v>
      </c>
      <c r="E559" s="13" t="s">
        <v>274</v>
      </c>
      <c r="F559" s="60">
        <v>1275</v>
      </c>
      <c r="H559" s="16">
        <f t="shared" si="10"/>
        <v>37241.50999999998</v>
      </c>
      <c r="I559" s="60">
        <v>6900.01</v>
      </c>
    </row>
    <row r="560" spans="1:10" x14ac:dyDescent="0.25">
      <c r="A560" s="27">
        <v>44523</v>
      </c>
      <c r="B560">
        <v>2660</v>
      </c>
      <c r="C560" t="s">
        <v>1897</v>
      </c>
      <c r="D560" t="s">
        <v>2211</v>
      </c>
      <c r="E560" s="13" t="s">
        <v>274</v>
      </c>
      <c r="F560" s="60">
        <v>75.5</v>
      </c>
      <c r="H560" s="16">
        <f t="shared" si="10"/>
        <v>37166.00999999998</v>
      </c>
      <c r="I560" s="60">
        <v>6000.17</v>
      </c>
    </row>
    <row r="561" spans="1:11" x14ac:dyDescent="0.25">
      <c r="A561" s="27"/>
      <c r="D561" t="s">
        <v>2212</v>
      </c>
      <c r="E561" s="13" t="s">
        <v>274</v>
      </c>
      <c r="F561" s="60">
        <v>21</v>
      </c>
      <c r="H561" s="16">
        <f t="shared" si="10"/>
        <v>37145.00999999998</v>
      </c>
      <c r="I561" s="60">
        <v>6000.11</v>
      </c>
    </row>
    <row r="562" spans="1:11" x14ac:dyDescent="0.25">
      <c r="A562" s="27">
        <v>44529</v>
      </c>
      <c r="B562" t="s">
        <v>34</v>
      </c>
      <c r="C562" t="s">
        <v>2213</v>
      </c>
      <c r="D562" t="s">
        <v>2214</v>
      </c>
      <c r="E562" s="13" t="s">
        <v>274</v>
      </c>
      <c r="G562" s="60">
        <v>32</v>
      </c>
      <c r="H562" s="16">
        <f t="shared" si="10"/>
        <v>37177.00999999998</v>
      </c>
      <c r="I562" s="60">
        <v>6000.11</v>
      </c>
    </row>
    <row r="563" spans="1:11" x14ac:dyDescent="0.25">
      <c r="A563" s="27"/>
      <c r="C563" t="s">
        <v>392</v>
      </c>
      <c r="D563" t="s">
        <v>495</v>
      </c>
      <c r="E563" s="13" t="s">
        <v>274</v>
      </c>
      <c r="G563" s="60">
        <v>15336</v>
      </c>
      <c r="H563" s="16">
        <f t="shared" si="10"/>
        <v>52513.00999999998</v>
      </c>
      <c r="I563" s="60">
        <v>4100.0200000000004</v>
      </c>
    </row>
    <row r="564" spans="1:11" x14ac:dyDescent="0.25">
      <c r="A564" s="27"/>
      <c r="C564" t="s">
        <v>392</v>
      </c>
      <c r="D564" t="s">
        <v>2218</v>
      </c>
      <c r="E564" s="13" t="s">
        <v>274</v>
      </c>
      <c r="G564" s="60">
        <v>-3864</v>
      </c>
      <c r="H564" s="16">
        <f t="shared" si="10"/>
        <v>48649.00999999998</v>
      </c>
      <c r="I564" s="60">
        <v>6000.18</v>
      </c>
    </row>
    <row r="565" spans="1:11" x14ac:dyDescent="0.25">
      <c r="A565" s="27"/>
      <c r="C565" t="s">
        <v>392</v>
      </c>
      <c r="D565" t="s">
        <v>2219</v>
      </c>
      <c r="E565" s="13" t="s">
        <v>274</v>
      </c>
      <c r="G565" s="60">
        <v>-480</v>
      </c>
      <c r="H565" s="16">
        <f t="shared" si="10"/>
        <v>48169.00999999998</v>
      </c>
      <c r="I565" s="60">
        <v>6900.01</v>
      </c>
    </row>
    <row r="566" spans="1:11" x14ac:dyDescent="0.25">
      <c r="A566" s="27"/>
      <c r="C566" t="s">
        <v>392</v>
      </c>
      <c r="D566" t="s">
        <v>2220</v>
      </c>
      <c r="E566" s="13" t="s">
        <v>274</v>
      </c>
      <c r="G566" s="60">
        <v>-6470.64</v>
      </c>
      <c r="H566" s="16">
        <f t="shared" si="10"/>
        <v>41698.369999999981</v>
      </c>
      <c r="I566" s="60">
        <v>6300.01</v>
      </c>
    </row>
    <row r="567" spans="1:11" x14ac:dyDescent="0.25">
      <c r="A567" s="27"/>
      <c r="C567" t="s">
        <v>392</v>
      </c>
      <c r="D567" t="s">
        <v>2221</v>
      </c>
      <c r="E567" s="13" t="s">
        <v>274</v>
      </c>
      <c r="G567" s="60">
        <v>-53.5</v>
      </c>
      <c r="H567" s="16">
        <f t="shared" si="10"/>
        <v>41644.869999999981</v>
      </c>
      <c r="I567" s="60">
        <v>6300.01</v>
      </c>
    </row>
    <row r="568" spans="1:11" x14ac:dyDescent="0.25">
      <c r="A568" s="27"/>
      <c r="C568" t="s">
        <v>392</v>
      </c>
      <c r="D568" t="s">
        <v>2222</v>
      </c>
      <c r="E568" s="13" t="s">
        <v>274</v>
      </c>
      <c r="G568" s="60">
        <v>-551.48</v>
      </c>
      <c r="H568" s="16">
        <f t="shared" si="10"/>
        <v>41093.389999999978</v>
      </c>
      <c r="I568" s="60">
        <v>6300.01</v>
      </c>
    </row>
    <row r="569" spans="1:11" x14ac:dyDescent="0.25">
      <c r="A569" s="27"/>
      <c r="C569" t="s">
        <v>392</v>
      </c>
      <c r="D569" t="s">
        <v>2223</v>
      </c>
      <c r="E569" s="13" t="s">
        <v>274</v>
      </c>
      <c r="G569" s="60">
        <v>-200</v>
      </c>
      <c r="H569" s="16">
        <f t="shared" si="10"/>
        <v>40893.389999999978</v>
      </c>
      <c r="I569" s="60">
        <v>6900.01</v>
      </c>
    </row>
    <row r="570" spans="1:11" x14ac:dyDescent="0.25">
      <c r="A570" s="27"/>
      <c r="C570" t="s">
        <v>392</v>
      </c>
      <c r="D570" t="s">
        <v>2224</v>
      </c>
      <c r="E570" s="13" t="s">
        <v>274</v>
      </c>
      <c r="G570" s="60">
        <v>-400</v>
      </c>
      <c r="H570" s="16">
        <f t="shared" si="10"/>
        <v>40493.389999999978</v>
      </c>
      <c r="I570" s="60">
        <v>6900.01</v>
      </c>
      <c r="K570" s="60"/>
    </row>
    <row r="571" spans="1:11" x14ac:dyDescent="0.25">
      <c r="A571" s="27">
        <v>44529</v>
      </c>
      <c r="B571" t="s">
        <v>1844</v>
      </c>
      <c r="C571" t="s">
        <v>2136</v>
      </c>
      <c r="D571" t="s">
        <v>1845</v>
      </c>
      <c r="E571" s="13" t="s">
        <v>274</v>
      </c>
      <c r="F571" s="60">
        <v>2</v>
      </c>
      <c r="H571" s="16">
        <f t="shared" si="10"/>
        <v>40491.389999999978</v>
      </c>
      <c r="I571" s="60">
        <v>6000.11</v>
      </c>
    </row>
    <row r="572" spans="1:11" x14ac:dyDescent="0.25">
      <c r="A572" s="27">
        <v>44515</v>
      </c>
      <c r="B572" t="s">
        <v>1844</v>
      </c>
      <c r="C572" t="s">
        <v>2136</v>
      </c>
      <c r="D572" t="s">
        <v>2215</v>
      </c>
      <c r="E572" s="13" t="s">
        <v>274</v>
      </c>
      <c r="F572" s="60">
        <v>32</v>
      </c>
      <c r="H572" s="16">
        <f t="shared" si="10"/>
        <v>40459.389999999978</v>
      </c>
      <c r="I572" s="60">
        <v>6000.11</v>
      </c>
      <c r="J572" t="s">
        <v>780</v>
      </c>
    </row>
    <row r="573" spans="1:11" x14ac:dyDescent="0.25">
      <c r="A573" s="27">
        <v>44534</v>
      </c>
      <c r="B573">
        <v>2661</v>
      </c>
      <c r="C573" t="s">
        <v>300</v>
      </c>
      <c r="D573" t="s">
        <v>2216</v>
      </c>
      <c r="E573" s="13" t="s">
        <v>274</v>
      </c>
      <c r="F573" s="60">
        <v>89.25</v>
      </c>
      <c r="H573" s="16">
        <f t="shared" si="10"/>
        <v>40370.139999999978</v>
      </c>
      <c r="I573" s="60">
        <v>6000.04</v>
      </c>
    </row>
    <row r="574" spans="1:11" x14ac:dyDescent="0.25">
      <c r="A574" s="27">
        <v>44545</v>
      </c>
      <c r="B574">
        <v>2662</v>
      </c>
      <c r="C574" t="s">
        <v>252</v>
      </c>
      <c r="D574" t="s">
        <v>2217</v>
      </c>
      <c r="E574" s="13" t="s">
        <v>274</v>
      </c>
      <c r="F574" s="60">
        <v>2000</v>
      </c>
      <c r="H574" s="16">
        <f t="shared" si="10"/>
        <v>38370.139999999978</v>
      </c>
      <c r="I574" s="60">
        <v>6900.01</v>
      </c>
    </row>
    <row r="575" spans="1:11" x14ac:dyDescent="0.25">
      <c r="A575" s="27" t="s">
        <v>2225</v>
      </c>
      <c r="B575" t="s">
        <v>16</v>
      </c>
      <c r="C575" t="s">
        <v>111</v>
      </c>
      <c r="D575" t="s">
        <v>675</v>
      </c>
      <c r="E575" s="13" t="s">
        <v>274</v>
      </c>
      <c r="F575" s="60">
        <v>1256.46</v>
      </c>
      <c r="H575" s="16">
        <f t="shared" si="10"/>
        <v>37113.679999999978</v>
      </c>
      <c r="I575" s="60">
        <v>6000.18</v>
      </c>
    </row>
    <row r="576" spans="1:11" x14ac:dyDescent="0.25">
      <c r="A576" s="27">
        <v>44558</v>
      </c>
      <c r="B576">
        <v>2663</v>
      </c>
      <c r="C576" t="s">
        <v>1897</v>
      </c>
      <c r="D576" t="s">
        <v>2226</v>
      </c>
      <c r="E576" s="13" t="s">
        <v>274</v>
      </c>
      <c r="F576" s="60">
        <v>150</v>
      </c>
      <c r="H576" s="16">
        <f t="shared" si="10"/>
        <v>36963.679999999978</v>
      </c>
      <c r="I576" s="60">
        <v>6900.01</v>
      </c>
    </row>
    <row r="577" spans="1:10" x14ac:dyDescent="0.25">
      <c r="A577" s="27">
        <v>44558</v>
      </c>
      <c r="B577">
        <v>2664</v>
      </c>
      <c r="C577" t="s">
        <v>1897</v>
      </c>
      <c r="D577" t="s">
        <v>2227</v>
      </c>
      <c r="E577" s="13" t="s">
        <v>274</v>
      </c>
      <c r="F577" s="60">
        <v>59.99</v>
      </c>
      <c r="H577" s="16">
        <f t="shared" si="10"/>
        <v>36903.689999999981</v>
      </c>
      <c r="I577" s="60">
        <v>6000.05</v>
      </c>
    </row>
    <row r="578" spans="1:10" x14ac:dyDescent="0.25">
      <c r="A578" s="27">
        <v>44560</v>
      </c>
      <c r="B578" t="s">
        <v>1844</v>
      </c>
      <c r="C578" t="s">
        <v>2136</v>
      </c>
      <c r="D578" t="s">
        <v>1845</v>
      </c>
      <c r="E578" s="13" t="s">
        <v>274</v>
      </c>
      <c r="F578" s="60">
        <v>2</v>
      </c>
      <c r="H578" s="16">
        <f t="shared" si="10"/>
        <v>36901.689999999981</v>
      </c>
      <c r="I578" s="60">
        <v>6000.11</v>
      </c>
      <c r="J578" t="s">
        <v>780</v>
      </c>
    </row>
    <row r="579" spans="1:10" x14ac:dyDescent="0.25">
      <c r="A579" s="27"/>
      <c r="H579" s="16"/>
      <c r="I579" s="60"/>
    </row>
    <row r="580" spans="1:10" x14ac:dyDescent="0.25">
      <c r="A580" s="27"/>
      <c r="H580" s="16"/>
      <c r="I580" s="60"/>
    </row>
    <row r="581" spans="1:10" x14ac:dyDescent="0.25">
      <c r="A581" s="27"/>
      <c r="H581" s="16"/>
      <c r="I581" s="60"/>
    </row>
    <row r="582" spans="1:10" x14ac:dyDescent="0.25">
      <c r="A582" s="27"/>
      <c r="H582" s="16"/>
      <c r="I582" s="60"/>
    </row>
    <row r="583" spans="1:10" x14ac:dyDescent="0.25">
      <c r="A583" s="27"/>
      <c r="H583" s="16"/>
      <c r="I583" s="60"/>
    </row>
    <row r="584" spans="1:10" x14ac:dyDescent="0.25">
      <c r="D584" t="s">
        <v>1819</v>
      </c>
    </row>
    <row r="585" spans="1:10" x14ac:dyDescent="0.25">
      <c r="D585" t="s">
        <v>1820</v>
      </c>
      <c r="H585" s="1">
        <v>36901.69</v>
      </c>
    </row>
    <row r="586" spans="1:10" x14ac:dyDescent="0.25">
      <c r="D586" t="s">
        <v>1821</v>
      </c>
      <c r="H586" s="16">
        <v>28872.22</v>
      </c>
    </row>
    <row r="587" spans="1:10" x14ac:dyDescent="0.25">
      <c r="D587" t="s">
        <v>1822</v>
      </c>
      <c r="H587" s="16">
        <v>2521.96</v>
      </c>
    </row>
    <row r="588" spans="1:10" x14ac:dyDescent="0.25">
      <c r="D588" t="s">
        <v>1851</v>
      </c>
      <c r="H588" s="16">
        <v>1751.75</v>
      </c>
    </row>
    <row r="589" spans="1:10" x14ac:dyDescent="0.25">
      <c r="H589" s="1"/>
    </row>
    <row r="590" spans="1:10" x14ac:dyDescent="0.25">
      <c r="H590" s="1">
        <f>SUM(H585:H588)</f>
        <v>70047.62000000001</v>
      </c>
    </row>
  </sheetData>
  <autoFilter ref="E1:E590" xr:uid="{FC607782-1E60-4933-873B-72C70E8943EB}"/>
  <phoneticPr fontId="11" type="noConversion"/>
  <pageMargins left="0.7" right="0.7" top="0.75" bottom="0.75" header="0.3" footer="0.3"/>
  <pageSetup scale="58" fitToHeight="10" orientation="landscape" r:id="rId1"/>
  <headerFooter>
    <oddHeader>&amp;CTURF CLUB MAIN CHECK REGISTER 2021&amp;R&amp;P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D15F-449E-4451-83E1-A458EEE5D8F6}">
  <dimension ref="A1:K96"/>
  <sheetViews>
    <sheetView tabSelected="1" zoomScale="118" zoomScaleNormal="118" zoomScalePageLayoutView="80" workbookViewId="0">
      <selection activeCell="E4" sqref="E4:E78"/>
    </sheetView>
  </sheetViews>
  <sheetFormatPr defaultRowHeight="15" x14ac:dyDescent="0.25"/>
  <cols>
    <col min="1" max="1" width="11.7109375" customWidth="1"/>
    <col min="2" max="2" width="12.28515625" bestFit="1" customWidth="1"/>
    <col min="3" max="3" width="31.42578125" customWidth="1"/>
    <col min="4" max="4" width="41.42578125" bestFit="1" customWidth="1"/>
    <col min="5" max="5" width="8.28515625" style="13" bestFit="1" customWidth="1"/>
    <col min="6" max="6" width="13" style="60" bestFit="1" customWidth="1"/>
    <col min="7" max="7" width="13.42578125" style="60" bestFit="1" customWidth="1"/>
    <col min="8" max="8" width="13" bestFit="1" customWidth="1"/>
    <col min="9" max="9" width="10.28515625" style="60" customWidth="1"/>
    <col min="10" max="10" width="11.28515625" bestFit="1" customWidth="1"/>
  </cols>
  <sheetData>
    <row r="1" spans="1:10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106" t="s">
        <v>273</v>
      </c>
      <c r="F1" s="37" t="s">
        <v>5</v>
      </c>
      <c r="G1" s="37" t="s">
        <v>6</v>
      </c>
      <c r="H1" s="38" t="s">
        <v>7</v>
      </c>
      <c r="I1" s="64" t="s">
        <v>2</v>
      </c>
      <c r="J1" s="37" t="s">
        <v>341</v>
      </c>
    </row>
    <row r="3" spans="1:10" ht="15.75" x14ac:dyDescent="0.25">
      <c r="D3" s="4" t="s">
        <v>1823</v>
      </c>
      <c r="H3" s="63">
        <v>38111.120000000003</v>
      </c>
    </row>
    <row r="4" spans="1:10" x14ac:dyDescent="0.25">
      <c r="A4" s="27">
        <v>43833</v>
      </c>
      <c r="B4">
        <v>2380</v>
      </c>
      <c r="C4" t="s">
        <v>1484</v>
      </c>
      <c r="D4" t="s">
        <v>1824</v>
      </c>
      <c r="E4" s="13" t="s">
        <v>274</v>
      </c>
      <c r="F4" s="60">
        <v>90.18</v>
      </c>
      <c r="H4" s="52">
        <f t="shared" ref="H4:H68" si="0">SUM(H3-F4+G4)</f>
        <v>38020.94</v>
      </c>
      <c r="I4" s="60">
        <v>6000.04</v>
      </c>
    </row>
    <row r="5" spans="1:10" x14ac:dyDescent="0.25">
      <c r="A5" s="27">
        <v>43833</v>
      </c>
      <c r="B5" t="s">
        <v>34</v>
      </c>
      <c r="C5" t="s">
        <v>1825</v>
      </c>
      <c r="D5" t="s">
        <v>1826</v>
      </c>
      <c r="E5" s="13" t="s">
        <v>274</v>
      </c>
      <c r="G5" s="60">
        <v>100</v>
      </c>
      <c r="H5" s="52">
        <f t="shared" si="0"/>
        <v>38120.94</v>
      </c>
      <c r="I5" s="60">
        <v>4900.01</v>
      </c>
    </row>
    <row r="6" spans="1:10" x14ac:dyDescent="0.25">
      <c r="A6" s="27">
        <v>43837</v>
      </c>
      <c r="B6">
        <v>2381</v>
      </c>
      <c r="C6" t="s">
        <v>374</v>
      </c>
      <c r="D6" t="s">
        <v>1827</v>
      </c>
      <c r="E6" s="13" t="s">
        <v>274</v>
      </c>
      <c r="F6" s="60">
        <v>134</v>
      </c>
      <c r="H6" s="52">
        <f t="shared" si="0"/>
        <v>37986.94</v>
      </c>
      <c r="I6" s="60">
        <v>6000.17</v>
      </c>
    </row>
    <row r="7" spans="1:10" x14ac:dyDescent="0.25">
      <c r="A7" s="27">
        <v>43844</v>
      </c>
      <c r="B7">
        <v>2382</v>
      </c>
      <c r="C7" t="s">
        <v>1484</v>
      </c>
      <c r="D7" t="s">
        <v>1840</v>
      </c>
      <c r="E7" s="13" t="s">
        <v>274</v>
      </c>
      <c r="F7" s="60">
        <v>91.17</v>
      </c>
      <c r="H7" s="52">
        <f t="shared" si="0"/>
        <v>37895.770000000004</v>
      </c>
      <c r="I7" s="60">
        <v>6000.04</v>
      </c>
    </row>
    <row r="8" spans="1:10" x14ac:dyDescent="0.25">
      <c r="A8" s="27">
        <v>43850</v>
      </c>
      <c r="B8">
        <v>2383</v>
      </c>
      <c r="C8" t="s">
        <v>11</v>
      </c>
      <c r="D8" t="s">
        <v>1828</v>
      </c>
      <c r="E8" s="13" t="s">
        <v>274</v>
      </c>
      <c r="F8" s="60">
        <v>7.35</v>
      </c>
      <c r="H8" s="52">
        <f t="shared" si="0"/>
        <v>37888.420000000006</v>
      </c>
      <c r="I8" s="60">
        <v>6000.17</v>
      </c>
    </row>
    <row r="9" spans="1:10" x14ac:dyDescent="0.25">
      <c r="A9" s="27">
        <v>43857</v>
      </c>
      <c r="B9" t="s">
        <v>34</v>
      </c>
      <c r="C9" t="s">
        <v>1829</v>
      </c>
      <c r="D9" t="s">
        <v>1830</v>
      </c>
      <c r="E9" s="13" t="s">
        <v>274</v>
      </c>
      <c r="G9" s="60">
        <v>750</v>
      </c>
      <c r="H9" s="52">
        <f t="shared" si="0"/>
        <v>38638.420000000006</v>
      </c>
      <c r="I9" s="60">
        <v>4500.01</v>
      </c>
    </row>
    <row r="10" spans="1:10" x14ac:dyDescent="0.25">
      <c r="A10" s="27">
        <v>43857</v>
      </c>
      <c r="B10" t="s">
        <v>34</v>
      </c>
      <c r="C10" t="s">
        <v>1829</v>
      </c>
      <c r="D10" t="s">
        <v>1831</v>
      </c>
      <c r="E10" s="13" t="s">
        <v>274</v>
      </c>
      <c r="G10" s="60">
        <v>80</v>
      </c>
      <c r="H10" s="52">
        <f t="shared" si="0"/>
        <v>38718.420000000006</v>
      </c>
      <c r="I10" s="60">
        <v>4100.0200000000004</v>
      </c>
    </row>
    <row r="11" spans="1:10" x14ac:dyDescent="0.25">
      <c r="A11" s="27">
        <v>43857</v>
      </c>
      <c r="B11" t="s">
        <v>16</v>
      </c>
      <c r="C11" t="s">
        <v>775</v>
      </c>
      <c r="D11" t="s">
        <v>1492</v>
      </c>
      <c r="E11" s="13" t="s">
        <v>274</v>
      </c>
      <c r="F11" s="60">
        <v>11.99</v>
      </c>
      <c r="H11" s="52">
        <f t="shared" si="0"/>
        <v>38706.430000000008</v>
      </c>
      <c r="I11" s="60">
        <v>6000.04</v>
      </c>
    </row>
    <row r="12" spans="1:10" x14ac:dyDescent="0.25">
      <c r="A12" s="27">
        <v>43861</v>
      </c>
      <c r="B12" t="s">
        <v>16</v>
      </c>
      <c r="C12" t="s">
        <v>1816</v>
      </c>
      <c r="D12" t="s">
        <v>1832</v>
      </c>
      <c r="E12" s="13" t="s">
        <v>274</v>
      </c>
      <c r="F12" s="60">
        <v>334.76</v>
      </c>
      <c r="H12" s="52">
        <f t="shared" si="0"/>
        <v>38371.670000000006</v>
      </c>
      <c r="I12" s="60">
        <v>7990.07</v>
      </c>
    </row>
    <row r="13" spans="1:10" x14ac:dyDescent="0.25">
      <c r="A13" s="27">
        <v>43861</v>
      </c>
      <c r="B13">
        <v>2384</v>
      </c>
      <c r="C13" t="s">
        <v>350</v>
      </c>
      <c r="D13" t="s">
        <v>1834</v>
      </c>
      <c r="E13" s="13" t="s">
        <v>274</v>
      </c>
      <c r="F13" s="60">
        <v>1035</v>
      </c>
      <c r="H13" s="52">
        <f t="shared" si="0"/>
        <v>37336.670000000006</v>
      </c>
      <c r="I13" s="60">
        <v>6900.01</v>
      </c>
    </row>
    <row r="14" spans="1:10" x14ac:dyDescent="0.25">
      <c r="A14" s="27">
        <v>43861</v>
      </c>
      <c r="B14">
        <v>2385</v>
      </c>
      <c r="C14" t="s">
        <v>1149</v>
      </c>
      <c r="D14" t="s">
        <v>1833</v>
      </c>
      <c r="E14" s="13" t="s">
        <v>274</v>
      </c>
      <c r="F14" s="60">
        <v>38.32</v>
      </c>
      <c r="H14" s="52">
        <f t="shared" si="0"/>
        <v>37298.350000000006</v>
      </c>
      <c r="I14" s="60">
        <v>6000.17</v>
      </c>
      <c r="J14" t="s">
        <v>780</v>
      </c>
    </row>
    <row r="15" spans="1:10" x14ac:dyDescent="0.25">
      <c r="A15" s="27">
        <v>43862</v>
      </c>
      <c r="B15">
        <v>2386</v>
      </c>
      <c r="C15" t="s">
        <v>1835</v>
      </c>
      <c r="D15" t="s">
        <v>1836</v>
      </c>
      <c r="E15" s="13" t="s">
        <v>274</v>
      </c>
      <c r="F15" s="60">
        <v>425.61</v>
      </c>
      <c r="H15" s="52">
        <f t="shared" si="0"/>
        <v>36872.740000000005</v>
      </c>
      <c r="I15" s="60">
        <v>6400.03</v>
      </c>
    </row>
    <row r="16" spans="1:10" x14ac:dyDescent="0.25">
      <c r="A16" s="27">
        <v>43862</v>
      </c>
      <c r="B16">
        <v>2387</v>
      </c>
      <c r="C16" t="s">
        <v>161</v>
      </c>
      <c r="D16" t="s">
        <v>1837</v>
      </c>
      <c r="E16" s="13" t="s">
        <v>274</v>
      </c>
      <c r="F16" s="60">
        <v>247</v>
      </c>
      <c r="H16" s="52">
        <f t="shared" si="0"/>
        <v>36625.740000000005</v>
      </c>
      <c r="I16" s="60">
        <v>7300.03</v>
      </c>
    </row>
    <row r="17" spans="1:10" x14ac:dyDescent="0.25">
      <c r="A17" s="27">
        <v>43875</v>
      </c>
      <c r="B17">
        <v>2388</v>
      </c>
      <c r="C17" t="s">
        <v>1691</v>
      </c>
      <c r="D17" t="s">
        <v>1838</v>
      </c>
      <c r="E17" s="13" t="s">
        <v>274</v>
      </c>
      <c r="F17" s="60">
        <v>335</v>
      </c>
      <c r="H17" s="52">
        <f t="shared" si="0"/>
        <v>36290.740000000005</v>
      </c>
      <c r="I17" s="60">
        <v>6400.05</v>
      </c>
    </row>
    <row r="18" spans="1:10" x14ac:dyDescent="0.25">
      <c r="A18" s="27">
        <v>43878</v>
      </c>
      <c r="B18">
        <v>2389</v>
      </c>
      <c r="C18" t="s">
        <v>1484</v>
      </c>
      <c r="D18" t="s">
        <v>1839</v>
      </c>
      <c r="E18" s="13" t="s">
        <v>274</v>
      </c>
      <c r="F18" s="60">
        <v>44.72</v>
      </c>
      <c r="H18" s="52">
        <f t="shared" si="0"/>
        <v>36246.020000000004</v>
      </c>
      <c r="I18" s="60">
        <v>6000.04</v>
      </c>
    </row>
    <row r="19" spans="1:10" x14ac:dyDescent="0.25">
      <c r="A19" s="27">
        <v>43881</v>
      </c>
      <c r="B19">
        <v>2390</v>
      </c>
      <c r="C19" t="s">
        <v>11</v>
      </c>
      <c r="D19" t="s">
        <v>480</v>
      </c>
      <c r="E19" s="13" t="s">
        <v>274</v>
      </c>
      <c r="F19" s="60">
        <v>22.27</v>
      </c>
      <c r="H19" s="52">
        <f t="shared" si="0"/>
        <v>36223.750000000007</v>
      </c>
      <c r="I19" s="60">
        <v>6000.05</v>
      </c>
    </row>
    <row r="20" spans="1:10" x14ac:dyDescent="0.25">
      <c r="A20" s="27">
        <v>43881</v>
      </c>
      <c r="B20">
        <v>2390</v>
      </c>
      <c r="C20" t="s">
        <v>11</v>
      </c>
      <c r="D20" t="s">
        <v>1828</v>
      </c>
      <c r="E20" s="13" t="s">
        <v>274</v>
      </c>
      <c r="F20" s="60">
        <v>67</v>
      </c>
      <c r="H20" s="52">
        <f t="shared" si="0"/>
        <v>36156.750000000007</v>
      </c>
      <c r="I20" s="60">
        <v>6000.17</v>
      </c>
    </row>
    <row r="21" spans="1:10" x14ac:dyDescent="0.25">
      <c r="A21" s="27">
        <v>43888</v>
      </c>
      <c r="B21" t="s">
        <v>121</v>
      </c>
      <c r="C21" t="s">
        <v>1841</v>
      </c>
      <c r="D21" t="s">
        <v>1842</v>
      </c>
      <c r="E21" s="13" t="s">
        <v>274</v>
      </c>
      <c r="F21" s="60">
        <v>3000</v>
      </c>
      <c r="H21" s="52">
        <f t="shared" si="0"/>
        <v>33156.750000000007</v>
      </c>
      <c r="I21" s="60">
        <v>1200</v>
      </c>
    </row>
    <row r="22" spans="1:10" x14ac:dyDescent="0.25">
      <c r="A22" s="27">
        <v>43889</v>
      </c>
      <c r="B22" t="s">
        <v>16</v>
      </c>
      <c r="C22" t="s">
        <v>775</v>
      </c>
      <c r="D22" t="s">
        <v>1492</v>
      </c>
      <c r="E22" s="13" t="s">
        <v>274</v>
      </c>
      <c r="F22" s="60">
        <v>11.99</v>
      </c>
      <c r="H22" s="52">
        <f t="shared" si="0"/>
        <v>33144.760000000009</v>
      </c>
      <c r="I22" s="60">
        <v>6000.04</v>
      </c>
      <c r="J22" t="s">
        <v>780</v>
      </c>
    </row>
    <row r="23" spans="1:10" x14ac:dyDescent="0.25">
      <c r="A23" s="27">
        <v>43907</v>
      </c>
      <c r="B23">
        <v>2391</v>
      </c>
      <c r="C23" t="s">
        <v>11</v>
      </c>
      <c r="D23" t="s">
        <v>1846</v>
      </c>
      <c r="E23" s="13" t="s">
        <v>274</v>
      </c>
      <c r="F23" s="60">
        <v>50.91</v>
      </c>
      <c r="H23" s="52">
        <f t="shared" si="0"/>
        <v>33093.850000000006</v>
      </c>
      <c r="I23" s="60">
        <v>6000.05</v>
      </c>
    </row>
    <row r="24" spans="1:10" x14ac:dyDescent="0.25">
      <c r="A24" s="27">
        <v>43907</v>
      </c>
      <c r="B24">
        <v>2391</v>
      </c>
      <c r="C24" t="s">
        <v>11</v>
      </c>
      <c r="D24" t="s">
        <v>420</v>
      </c>
      <c r="E24" s="13" t="s">
        <v>274</v>
      </c>
      <c r="F24" s="60">
        <v>5.99</v>
      </c>
      <c r="H24" s="52">
        <f t="shared" si="0"/>
        <v>33087.860000000008</v>
      </c>
      <c r="I24" s="60">
        <v>6000.05</v>
      </c>
    </row>
    <row r="25" spans="1:10" x14ac:dyDescent="0.25">
      <c r="A25" s="27">
        <v>43907</v>
      </c>
      <c r="B25">
        <v>2391</v>
      </c>
      <c r="C25" t="s">
        <v>11</v>
      </c>
      <c r="D25" t="s">
        <v>1847</v>
      </c>
      <c r="E25" s="13" t="s">
        <v>274</v>
      </c>
      <c r="F25" s="60">
        <v>129.96</v>
      </c>
      <c r="H25" s="52">
        <f t="shared" si="0"/>
        <v>32957.900000000009</v>
      </c>
      <c r="I25" s="60">
        <v>6000.05</v>
      </c>
    </row>
    <row r="26" spans="1:10" x14ac:dyDescent="0.25">
      <c r="A26" s="27">
        <v>43907</v>
      </c>
      <c r="B26">
        <v>2391</v>
      </c>
      <c r="C26" t="s">
        <v>11</v>
      </c>
      <c r="D26" t="s">
        <v>1848</v>
      </c>
      <c r="E26" s="13" t="s">
        <v>274</v>
      </c>
      <c r="F26" s="60">
        <v>9.5</v>
      </c>
      <c r="H26" s="52">
        <f t="shared" si="0"/>
        <v>32948.400000000009</v>
      </c>
      <c r="I26" s="60">
        <v>6700.01</v>
      </c>
    </row>
    <row r="27" spans="1:10" x14ac:dyDescent="0.25">
      <c r="A27" s="27">
        <v>43907</v>
      </c>
      <c r="B27">
        <v>2391</v>
      </c>
      <c r="C27" t="s">
        <v>11</v>
      </c>
      <c r="D27" t="s">
        <v>1849</v>
      </c>
      <c r="E27" s="13" t="s">
        <v>274</v>
      </c>
      <c r="F27" s="60">
        <v>63.3</v>
      </c>
      <c r="H27" s="52">
        <f t="shared" si="0"/>
        <v>32885.100000000006</v>
      </c>
      <c r="I27" s="60">
        <v>6000.17</v>
      </c>
    </row>
    <row r="28" spans="1:10" x14ac:dyDescent="0.25">
      <c r="A28" s="27">
        <v>43907</v>
      </c>
      <c r="B28">
        <v>2391</v>
      </c>
      <c r="C28" t="s">
        <v>11</v>
      </c>
      <c r="D28" t="s">
        <v>1850</v>
      </c>
      <c r="E28" s="13" t="s">
        <v>274</v>
      </c>
      <c r="F28" s="60">
        <v>8.25</v>
      </c>
      <c r="H28" s="52">
        <f t="shared" si="0"/>
        <v>32876.850000000006</v>
      </c>
      <c r="I28" s="60">
        <v>6000.17</v>
      </c>
    </row>
    <row r="29" spans="1:10" x14ac:dyDescent="0.25">
      <c r="A29" s="27">
        <v>43914</v>
      </c>
      <c r="B29">
        <v>2392</v>
      </c>
      <c r="C29" t="s">
        <v>1484</v>
      </c>
      <c r="D29" t="s">
        <v>1843</v>
      </c>
      <c r="E29" s="13" t="s">
        <v>274</v>
      </c>
      <c r="F29" s="60">
        <v>56.78</v>
      </c>
      <c r="H29" s="52">
        <f t="shared" si="0"/>
        <v>32820.070000000007</v>
      </c>
      <c r="I29" s="60">
        <v>6000.04</v>
      </c>
    </row>
    <row r="30" spans="1:10" x14ac:dyDescent="0.25">
      <c r="A30" s="27">
        <v>43917</v>
      </c>
      <c r="B30" t="s">
        <v>16</v>
      </c>
      <c r="C30" t="s">
        <v>775</v>
      </c>
      <c r="D30" t="s">
        <v>1492</v>
      </c>
      <c r="E30" s="13" t="s">
        <v>274</v>
      </c>
      <c r="F30" s="60">
        <v>11.99</v>
      </c>
      <c r="H30" s="52">
        <f t="shared" si="0"/>
        <v>32808.080000000009</v>
      </c>
      <c r="I30" s="60">
        <v>6000.04</v>
      </c>
    </row>
    <row r="31" spans="1:10" x14ac:dyDescent="0.25">
      <c r="A31" s="27">
        <v>43921</v>
      </c>
      <c r="B31" t="s">
        <v>1844</v>
      </c>
      <c r="C31" t="s">
        <v>1096</v>
      </c>
      <c r="D31" t="s">
        <v>1845</v>
      </c>
      <c r="E31" s="13" t="s">
        <v>274</v>
      </c>
      <c r="F31" s="60">
        <v>2</v>
      </c>
      <c r="H31" s="52">
        <f t="shared" si="0"/>
        <v>32806.080000000009</v>
      </c>
      <c r="I31" s="60">
        <v>6000.11</v>
      </c>
      <c r="J31" t="s">
        <v>780</v>
      </c>
    </row>
    <row r="32" spans="1:10" x14ac:dyDescent="0.25">
      <c r="A32" s="27">
        <v>43934</v>
      </c>
      <c r="B32">
        <v>2393</v>
      </c>
      <c r="C32" t="s">
        <v>1484</v>
      </c>
      <c r="D32" t="s">
        <v>1863</v>
      </c>
      <c r="E32" s="13" t="s">
        <v>274</v>
      </c>
      <c r="F32" s="60">
        <v>56.73</v>
      </c>
      <c r="H32" s="52">
        <f t="shared" si="0"/>
        <v>32749.350000000009</v>
      </c>
      <c r="I32" s="60">
        <v>6000.04</v>
      </c>
    </row>
    <row r="33" spans="1:11" x14ac:dyDescent="0.25">
      <c r="A33" s="27">
        <v>43936</v>
      </c>
      <c r="B33">
        <v>2394</v>
      </c>
      <c r="C33" t="s">
        <v>1852</v>
      </c>
      <c r="D33" t="s">
        <v>1853</v>
      </c>
      <c r="E33" s="13" t="s">
        <v>274</v>
      </c>
      <c r="F33" s="60">
        <v>300</v>
      </c>
      <c r="H33" s="52">
        <f t="shared" si="0"/>
        <v>32449.350000000009</v>
      </c>
      <c r="I33" s="60">
        <v>7300.01</v>
      </c>
      <c r="K33" s="13"/>
    </row>
    <row r="34" spans="1:11" x14ac:dyDescent="0.25">
      <c r="A34" s="27">
        <v>43936</v>
      </c>
      <c r="B34">
        <v>2395</v>
      </c>
      <c r="C34" t="s">
        <v>328</v>
      </c>
      <c r="D34" t="s">
        <v>1854</v>
      </c>
      <c r="E34" s="13" t="s">
        <v>274</v>
      </c>
      <c r="F34" s="60">
        <v>5887.69</v>
      </c>
      <c r="H34" s="52">
        <f t="shared" si="0"/>
        <v>26561.660000000011</v>
      </c>
      <c r="I34" s="60">
        <v>6700.06</v>
      </c>
    </row>
    <row r="35" spans="1:11" x14ac:dyDescent="0.25">
      <c r="A35" s="27">
        <v>43936</v>
      </c>
      <c r="B35" t="s">
        <v>34</v>
      </c>
      <c r="C35" t="s">
        <v>1691</v>
      </c>
      <c r="D35" t="s">
        <v>1855</v>
      </c>
      <c r="E35" s="13" t="s">
        <v>274</v>
      </c>
      <c r="G35" s="60">
        <v>335</v>
      </c>
      <c r="H35" s="52">
        <f t="shared" si="0"/>
        <v>26896.660000000011</v>
      </c>
      <c r="I35" s="60">
        <v>6400.05</v>
      </c>
    </row>
    <row r="36" spans="1:11" x14ac:dyDescent="0.25">
      <c r="A36" s="27">
        <v>43941</v>
      </c>
      <c r="B36">
        <v>2396</v>
      </c>
      <c r="C36" t="s">
        <v>11</v>
      </c>
      <c r="D36" t="s">
        <v>1858</v>
      </c>
      <c r="E36" s="13" t="s">
        <v>274</v>
      </c>
      <c r="F36" s="60">
        <v>7.5</v>
      </c>
      <c r="H36" s="52">
        <f t="shared" si="0"/>
        <v>26889.160000000011</v>
      </c>
      <c r="I36" s="60">
        <v>6000.21</v>
      </c>
    </row>
    <row r="37" spans="1:11" x14ac:dyDescent="0.25">
      <c r="A37" s="27">
        <v>43941</v>
      </c>
      <c r="B37">
        <v>2396</v>
      </c>
      <c r="C37" t="s">
        <v>11</v>
      </c>
      <c r="D37" t="s">
        <v>1859</v>
      </c>
      <c r="E37" s="13" t="s">
        <v>274</v>
      </c>
      <c r="F37" s="60">
        <v>54.25</v>
      </c>
      <c r="H37" s="52">
        <f t="shared" si="0"/>
        <v>26834.910000000011</v>
      </c>
      <c r="I37" s="60">
        <v>6000.21</v>
      </c>
    </row>
    <row r="38" spans="1:11" x14ac:dyDescent="0.25">
      <c r="A38" s="27">
        <v>43941</v>
      </c>
      <c r="B38">
        <v>2396</v>
      </c>
      <c r="C38" t="s">
        <v>11</v>
      </c>
      <c r="D38" t="s">
        <v>1860</v>
      </c>
      <c r="E38" s="13" t="s">
        <v>274</v>
      </c>
      <c r="F38" s="60">
        <v>16.04</v>
      </c>
      <c r="H38" s="52">
        <f t="shared" si="0"/>
        <v>26818.87000000001</v>
      </c>
      <c r="I38" s="60">
        <v>6000.17</v>
      </c>
    </row>
    <row r="39" spans="1:11" x14ac:dyDescent="0.25">
      <c r="A39" s="27">
        <v>43941</v>
      </c>
      <c r="B39">
        <v>2396</v>
      </c>
      <c r="C39" t="s">
        <v>11</v>
      </c>
      <c r="D39" t="s">
        <v>1861</v>
      </c>
      <c r="E39" s="13" t="s">
        <v>274</v>
      </c>
      <c r="F39" s="60">
        <v>173.35</v>
      </c>
      <c r="H39" s="52">
        <f t="shared" si="0"/>
        <v>26645.520000000011</v>
      </c>
      <c r="I39" s="60">
        <v>6700.04</v>
      </c>
    </row>
    <row r="40" spans="1:11" x14ac:dyDescent="0.25">
      <c r="A40" s="27">
        <v>43944</v>
      </c>
      <c r="B40" t="s">
        <v>34</v>
      </c>
      <c r="C40" t="s">
        <v>1856</v>
      </c>
      <c r="D40" t="s">
        <v>1826</v>
      </c>
      <c r="E40" s="13" t="s">
        <v>274</v>
      </c>
      <c r="G40" s="60">
        <v>50</v>
      </c>
      <c r="H40" s="52">
        <f t="shared" si="0"/>
        <v>26695.520000000011</v>
      </c>
      <c r="I40" s="60">
        <v>4900.01</v>
      </c>
    </row>
    <row r="41" spans="1:11" x14ac:dyDescent="0.25">
      <c r="A41" s="27">
        <v>43948</v>
      </c>
      <c r="B41" t="s">
        <v>16</v>
      </c>
      <c r="C41" t="s">
        <v>775</v>
      </c>
      <c r="D41" t="s">
        <v>1492</v>
      </c>
      <c r="E41" s="13" t="s">
        <v>274</v>
      </c>
      <c r="F41" s="60">
        <v>11.99</v>
      </c>
      <c r="H41" s="52">
        <f t="shared" si="0"/>
        <v>26683.53000000001</v>
      </c>
      <c r="I41" s="60">
        <v>6000.04</v>
      </c>
    </row>
    <row r="42" spans="1:11" x14ac:dyDescent="0.25">
      <c r="A42" s="27">
        <v>43950</v>
      </c>
      <c r="B42" t="s">
        <v>1844</v>
      </c>
      <c r="C42" t="s">
        <v>1096</v>
      </c>
      <c r="D42" t="s">
        <v>1845</v>
      </c>
      <c r="E42" s="13" t="s">
        <v>274</v>
      </c>
      <c r="F42" s="60">
        <v>2</v>
      </c>
      <c r="H42" s="52">
        <f t="shared" si="0"/>
        <v>26681.53000000001</v>
      </c>
      <c r="I42" s="60">
        <v>6000.11</v>
      </c>
      <c r="J42" t="s">
        <v>780</v>
      </c>
    </row>
    <row r="43" spans="1:11" x14ac:dyDescent="0.25">
      <c r="A43" s="27">
        <v>43958</v>
      </c>
      <c r="B43">
        <v>2397</v>
      </c>
      <c r="C43" t="s">
        <v>1857</v>
      </c>
      <c r="D43" t="s">
        <v>422</v>
      </c>
      <c r="E43" s="13" t="s">
        <v>274</v>
      </c>
      <c r="F43" s="60">
        <v>874.38</v>
      </c>
      <c r="H43" s="52">
        <f t="shared" si="0"/>
        <v>25807.150000000009</v>
      </c>
      <c r="I43" s="60">
        <v>6010.03</v>
      </c>
    </row>
    <row r="44" spans="1:11" x14ac:dyDescent="0.25">
      <c r="A44" s="27">
        <v>43970</v>
      </c>
      <c r="B44">
        <v>2398</v>
      </c>
      <c r="C44" t="s">
        <v>1484</v>
      </c>
      <c r="D44" t="s">
        <v>1862</v>
      </c>
      <c r="E44" s="13" t="s">
        <v>274</v>
      </c>
      <c r="F44" s="60">
        <v>56.73</v>
      </c>
      <c r="H44" s="52">
        <f t="shared" si="0"/>
        <v>25750.420000000009</v>
      </c>
      <c r="I44" s="60">
        <v>6000.04</v>
      </c>
    </row>
    <row r="45" spans="1:11" x14ac:dyDescent="0.25">
      <c r="A45" s="27">
        <v>43970</v>
      </c>
      <c r="B45">
        <v>2399</v>
      </c>
      <c r="C45" t="s">
        <v>11</v>
      </c>
      <c r="D45" t="s">
        <v>420</v>
      </c>
      <c r="E45" s="13" t="s">
        <v>274</v>
      </c>
      <c r="F45" s="60">
        <v>47.95</v>
      </c>
      <c r="H45" s="52">
        <f t="shared" si="0"/>
        <v>25702.470000000008</v>
      </c>
      <c r="I45" s="60">
        <v>6000.05</v>
      </c>
    </row>
    <row r="46" spans="1:11" x14ac:dyDescent="0.25">
      <c r="A46" s="27">
        <v>43970</v>
      </c>
      <c r="B46">
        <v>2399</v>
      </c>
      <c r="C46" t="s">
        <v>11</v>
      </c>
      <c r="D46" t="s">
        <v>1864</v>
      </c>
      <c r="E46" s="13" t="s">
        <v>274</v>
      </c>
      <c r="F46" s="60">
        <v>12</v>
      </c>
      <c r="H46" s="52">
        <f t="shared" si="0"/>
        <v>25690.470000000008</v>
      </c>
      <c r="I46" s="60">
        <v>6000.17</v>
      </c>
    </row>
    <row r="47" spans="1:11" x14ac:dyDescent="0.25">
      <c r="A47" s="27">
        <v>43970</v>
      </c>
      <c r="B47">
        <v>2399</v>
      </c>
      <c r="C47" t="s">
        <v>11</v>
      </c>
      <c r="D47" t="s">
        <v>1865</v>
      </c>
      <c r="E47" s="13" t="s">
        <v>274</v>
      </c>
      <c r="F47" s="60">
        <v>122</v>
      </c>
      <c r="H47" s="52">
        <f t="shared" si="0"/>
        <v>25568.470000000008</v>
      </c>
      <c r="I47" s="60">
        <v>6000.17</v>
      </c>
    </row>
    <row r="48" spans="1:11" x14ac:dyDescent="0.25">
      <c r="A48" s="27">
        <v>43991</v>
      </c>
      <c r="B48" t="s">
        <v>34</v>
      </c>
      <c r="C48" t="s">
        <v>1335</v>
      </c>
      <c r="D48" t="s">
        <v>1866</v>
      </c>
      <c r="E48" s="13" t="s">
        <v>274</v>
      </c>
      <c r="G48" s="60">
        <v>10000</v>
      </c>
      <c r="H48" s="52">
        <f t="shared" si="0"/>
        <v>35568.470000000008</v>
      </c>
      <c r="I48" s="60">
        <v>4900.01</v>
      </c>
    </row>
    <row r="49" spans="1:10" x14ac:dyDescent="0.25">
      <c r="A49" s="27">
        <v>43992</v>
      </c>
      <c r="B49">
        <v>2400</v>
      </c>
      <c r="C49" t="s">
        <v>1867</v>
      </c>
      <c r="D49" t="s">
        <v>884</v>
      </c>
      <c r="E49" s="13" t="s">
        <v>274</v>
      </c>
      <c r="F49" s="60">
        <v>441</v>
      </c>
      <c r="H49" s="52">
        <f t="shared" si="0"/>
        <v>35127.470000000008</v>
      </c>
      <c r="I49" s="60">
        <v>6700.04</v>
      </c>
    </row>
    <row r="50" spans="1:10" x14ac:dyDescent="0.25">
      <c r="A50" s="27">
        <v>44006</v>
      </c>
      <c r="B50" t="s">
        <v>34</v>
      </c>
      <c r="C50" t="s">
        <v>149</v>
      </c>
      <c r="D50" t="s">
        <v>1868</v>
      </c>
      <c r="E50" s="13" t="s">
        <v>274</v>
      </c>
      <c r="G50" s="60">
        <v>1000</v>
      </c>
      <c r="H50" s="52">
        <f t="shared" si="0"/>
        <v>36127.470000000008</v>
      </c>
      <c r="I50" s="60">
        <v>6500.08</v>
      </c>
    </row>
    <row r="51" spans="1:10" x14ac:dyDescent="0.25">
      <c r="A51" s="27" t="s">
        <v>1871</v>
      </c>
      <c r="B51" t="s">
        <v>1844</v>
      </c>
      <c r="C51" t="s">
        <v>1096</v>
      </c>
      <c r="D51" t="s">
        <v>1845</v>
      </c>
      <c r="E51" s="13" t="s">
        <v>274</v>
      </c>
      <c r="F51" s="60">
        <v>2</v>
      </c>
      <c r="H51" s="52">
        <f t="shared" si="0"/>
        <v>36125.470000000008</v>
      </c>
      <c r="I51" s="60">
        <v>6000.11</v>
      </c>
      <c r="J51" t="s">
        <v>780</v>
      </c>
    </row>
    <row r="52" spans="1:10" x14ac:dyDescent="0.25">
      <c r="A52" s="27">
        <v>44014</v>
      </c>
      <c r="B52" t="s">
        <v>34</v>
      </c>
      <c r="C52" t="s">
        <v>382</v>
      </c>
      <c r="D52" t="s">
        <v>1873</v>
      </c>
      <c r="E52" s="13" t="s">
        <v>274</v>
      </c>
      <c r="G52" s="60">
        <v>10000</v>
      </c>
      <c r="H52" s="52">
        <f t="shared" si="0"/>
        <v>46125.470000000008</v>
      </c>
      <c r="I52" s="60">
        <v>4900.01</v>
      </c>
    </row>
    <row r="53" spans="1:10" x14ac:dyDescent="0.25">
      <c r="A53" s="27">
        <v>44015</v>
      </c>
      <c r="B53">
        <v>2401</v>
      </c>
      <c r="C53" t="s">
        <v>94</v>
      </c>
      <c r="E53" s="13" t="s">
        <v>274</v>
      </c>
      <c r="H53" s="52">
        <f t="shared" si="0"/>
        <v>46125.470000000008</v>
      </c>
    </row>
    <row r="54" spans="1:10" x14ac:dyDescent="0.25">
      <c r="A54" s="27">
        <v>44015</v>
      </c>
      <c r="B54">
        <v>2402</v>
      </c>
      <c r="C54" t="s">
        <v>94</v>
      </c>
      <c r="E54" s="13" t="s">
        <v>274</v>
      </c>
      <c r="H54" s="52">
        <f t="shared" si="0"/>
        <v>46125.470000000008</v>
      </c>
    </row>
    <row r="55" spans="1:10" x14ac:dyDescent="0.25">
      <c r="A55" s="27">
        <v>44018</v>
      </c>
      <c r="B55">
        <v>2403</v>
      </c>
      <c r="C55" t="s">
        <v>1869</v>
      </c>
      <c r="D55" t="s">
        <v>1870</v>
      </c>
      <c r="E55" s="13" t="s">
        <v>274</v>
      </c>
      <c r="F55" s="60">
        <v>1541</v>
      </c>
      <c r="H55" s="52">
        <f t="shared" si="0"/>
        <v>44584.470000000008</v>
      </c>
      <c r="I55" s="60">
        <v>6500.08</v>
      </c>
    </row>
    <row r="56" spans="1:10" x14ac:dyDescent="0.25">
      <c r="A56" s="27">
        <v>44026</v>
      </c>
      <c r="B56">
        <v>2404</v>
      </c>
      <c r="C56" t="s">
        <v>1484</v>
      </c>
      <c r="D56" t="s">
        <v>1872</v>
      </c>
      <c r="E56" s="13" t="s">
        <v>274</v>
      </c>
      <c r="F56" s="60">
        <v>6.73</v>
      </c>
      <c r="H56" s="52">
        <f t="shared" si="0"/>
        <v>44577.740000000005</v>
      </c>
      <c r="I56" s="60">
        <v>6000.04</v>
      </c>
    </row>
    <row r="57" spans="1:10" x14ac:dyDescent="0.25">
      <c r="A57" s="27">
        <v>44042</v>
      </c>
      <c r="B57" t="s">
        <v>1844</v>
      </c>
      <c r="C57" t="s">
        <v>1096</v>
      </c>
      <c r="D57" t="s">
        <v>1845</v>
      </c>
      <c r="E57" s="13" t="s">
        <v>274</v>
      </c>
      <c r="F57" s="60">
        <v>2</v>
      </c>
      <c r="H57" s="52">
        <f t="shared" si="0"/>
        <v>44575.740000000005</v>
      </c>
      <c r="I57" s="60">
        <v>6000.11</v>
      </c>
      <c r="J57" t="s">
        <v>780</v>
      </c>
    </row>
    <row r="58" spans="1:10" x14ac:dyDescent="0.25">
      <c r="A58" s="27">
        <v>44048</v>
      </c>
      <c r="B58" t="s">
        <v>16</v>
      </c>
      <c r="C58" t="s">
        <v>11</v>
      </c>
      <c r="D58" t="s">
        <v>1874</v>
      </c>
      <c r="E58" s="13" t="s">
        <v>274</v>
      </c>
      <c r="F58" s="60">
        <v>49</v>
      </c>
      <c r="H58" s="52">
        <f t="shared" si="0"/>
        <v>44526.740000000005</v>
      </c>
      <c r="I58" s="60">
        <v>6000.04</v>
      </c>
    </row>
    <row r="59" spans="1:10" x14ac:dyDescent="0.25">
      <c r="A59" s="27">
        <v>44073</v>
      </c>
      <c r="B59" t="s">
        <v>1844</v>
      </c>
      <c r="C59" t="s">
        <v>1096</v>
      </c>
      <c r="D59" t="s">
        <v>1845</v>
      </c>
      <c r="E59" s="13" t="s">
        <v>274</v>
      </c>
      <c r="F59" s="60">
        <v>2</v>
      </c>
      <c r="H59" s="52">
        <f t="shared" si="0"/>
        <v>44524.740000000005</v>
      </c>
      <c r="I59" s="60">
        <v>6000.11</v>
      </c>
    </row>
    <row r="60" spans="1:10" x14ac:dyDescent="0.25">
      <c r="A60" s="27">
        <v>44069</v>
      </c>
      <c r="B60">
        <v>2405</v>
      </c>
      <c r="C60" t="s">
        <v>11</v>
      </c>
      <c r="D60" t="s">
        <v>1875</v>
      </c>
      <c r="E60" s="13" t="s">
        <v>274</v>
      </c>
      <c r="F60" s="60">
        <v>12.99</v>
      </c>
      <c r="H60" s="52">
        <f t="shared" si="0"/>
        <v>44511.750000000007</v>
      </c>
      <c r="I60" s="60">
        <v>6000.05</v>
      </c>
    </row>
    <row r="61" spans="1:10" x14ac:dyDescent="0.25">
      <c r="A61" s="27"/>
      <c r="B61">
        <v>2405</v>
      </c>
      <c r="C61" t="s">
        <v>11</v>
      </c>
      <c r="D61" t="s">
        <v>1876</v>
      </c>
      <c r="E61" s="13" t="s">
        <v>274</v>
      </c>
      <c r="F61" s="60">
        <v>21</v>
      </c>
      <c r="H61" s="52">
        <f t="shared" si="0"/>
        <v>44490.750000000007</v>
      </c>
      <c r="I61" s="60">
        <v>6000.11</v>
      </c>
      <c r="J61" t="s">
        <v>780</v>
      </c>
    </row>
    <row r="62" spans="1:10" x14ac:dyDescent="0.25">
      <c r="A62" s="27">
        <v>44088</v>
      </c>
      <c r="B62">
        <v>2406</v>
      </c>
      <c r="C62" t="s">
        <v>1522</v>
      </c>
      <c r="D62" t="s">
        <v>1609</v>
      </c>
      <c r="E62" s="13" t="s">
        <v>274</v>
      </c>
      <c r="F62" s="60">
        <v>50</v>
      </c>
      <c r="H62" s="52">
        <f t="shared" si="0"/>
        <v>44440.750000000007</v>
      </c>
      <c r="I62" s="60">
        <v>6900.01</v>
      </c>
    </row>
    <row r="63" spans="1:10" x14ac:dyDescent="0.25">
      <c r="A63" s="27">
        <v>44091</v>
      </c>
      <c r="B63">
        <v>2407</v>
      </c>
      <c r="C63" t="s">
        <v>461</v>
      </c>
      <c r="D63" t="s">
        <v>1877</v>
      </c>
      <c r="E63" s="13" t="s">
        <v>274</v>
      </c>
      <c r="F63" s="60">
        <v>1259.8599999999999</v>
      </c>
      <c r="H63" s="52">
        <f t="shared" si="0"/>
        <v>43180.890000000007</v>
      </c>
      <c r="I63" s="60">
        <v>6000.01</v>
      </c>
    </row>
    <row r="64" spans="1:10" x14ac:dyDescent="0.25">
      <c r="A64" s="27">
        <v>44103</v>
      </c>
      <c r="B64" t="s">
        <v>1844</v>
      </c>
      <c r="C64" t="s">
        <v>1096</v>
      </c>
      <c r="D64" t="s">
        <v>1845</v>
      </c>
      <c r="E64" s="13" t="s">
        <v>274</v>
      </c>
      <c r="F64" s="60">
        <v>2</v>
      </c>
      <c r="H64" s="52">
        <f t="shared" si="0"/>
        <v>43178.890000000007</v>
      </c>
      <c r="I64" s="60">
        <v>6000.11</v>
      </c>
    </row>
    <row r="65" spans="1:10" x14ac:dyDescent="0.25">
      <c r="A65" s="27">
        <v>44109</v>
      </c>
      <c r="B65">
        <v>2408</v>
      </c>
      <c r="C65" t="s">
        <v>149</v>
      </c>
      <c r="D65" t="s">
        <v>1878</v>
      </c>
      <c r="E65" s="13" t="s">
        <v>274</v>
      </c>
      <c r="F65" s="60">
        <v>350</v>
      </c>
      <c r="H65" s="52">
        <f t="shared" si="0"/>
        <v>42828.890000000007</v>
      </c>
      <c r="I65" s="60">
        <v>6000.14</v>
      </c>
      <c r="J65" t="s">
        <v>780</v>
      </c>
    </row>
    <row r="66" spans="1:10" x14ac:dyDescent="0.25">
      <c r="A66" s="27">
        <v>44131</v>
      </c>
      <c r="B66">
        <v>2409</v>
      </c>
      <c r="C66" t="s">
        <v>11</v>
      </c>
      <c r="D66" t="s">
        <v>1609</v>
      </c>
      <c r="E66" s="13" t="s">
        <v>274</v>
      </c>
      <c r="F66" s="60">
        <v>39.99</v>
      </c>
      <c r="H66" s="52">
        <f t="shared" si="0"/>
        <v>42788.900000000009</v>
      </c>
      <c r="I66" s="60">
        <v>6900.01</v>
      </c>
    </row>
    <row r="67" spans="1:10" x14ac:dyDescent="0.25">
      <c r="A67" s="27">
        <v>44133</v>
      </c>
      <c r="B67" t="s">
        <v>1844</v>
      </c>
      <c r="C67" t="s">
        <v>1096</v>
      </c>
      <c r="D67" t="s">
        <v>1845</v>
      </c>
      <c r="E67" s="13" t="s">
        <v>274</v>
      </c>
      <c r="F67" s="60">
        <v>2</v>
      </c>
      <c r="H67" s="52">
        <f t="shared" si="0"/>
        <v>42786.900000000009</v>
      </c>
      <c r="I67" s="60">
        <v>6000.11</v>
      </c>
      <c r="J67" t="s">
        <v>780</v>
      </c>
    </row>
    <row r="68" spans="1:10" x14ac:dyDescent="0.25">
      <c r="A68" s="27">
        <v>44151</v>
      </c>
      <c r="B68" t="s">
        <v>34</v>
      </c>
      <c r="C68" t="s">
        <v>149</v>
      </c>
      <c r="D68" t="s">
        <v>1879</v>
      </c>
      <c r="E68" s="13" t="s">
        <v>274</v>
      </c>
      <c r="G68" s="60">
        <v>350</v>
      </c>
      <c r="H68" s="52">
        <f t="shared" si="0"/>
        <v>43136.900000000009</v>
      </c>
      <c r="I68" s="60">
        <v>6000.14</v>
      </c>
    </row>
    <row r="69" spans="1:10" x14ac:dyDescent="0.25">
      <c r="A69" s="27">
        <v>44159</v>
      </c>
      <c r="B69" t="s">
        <v>1844</v>
      </c>
      <c r="C69" t="s">
        <v>1096</v>
      </c>
      <c r="D69" t="s">
        <v>1845</v>
      </c>
      <c r="E69" s="13" t="s">
        <v>274</v>
      </c>
      <c r="F69" s="60">
        <v>2</v>
      </c>
      <c r="H69" s="52">
        <f t="shared" ref="H69:H78" si="1">SUM(H68-F69+G69)</f>
        <v>43134.900000000009</v>
      </c>
      <c r="I69" s="60">
        <v>6000.11</v>
      </c>
      <c r="J69" t="s">
        <v>780</v>
      </c>
    </row>
    <row r="70" spans="1:10" x14ac:dyDescent="0.25">
      <c r="A70" s="27">
        <v>44184</v>
      </c>
      <c r="B70">
        <v>2410</v>
      </c>
      <c r="C70" t="s">
        <v>1747</v>
      </c>
      <c r="D70" t="s">
        <v>1880</v>
      </c>
      <c r="E70" s="13" t="s">
        <v>274</v>
      </c>
      <c r="F70" s="60">
        <v>179.63</v>
      </c>
      <c r="H70" s="52">
        <f t="shared" si="1"/>
        <v>42955.270000000011</v>
      </c>
      <c r="I70" s="60">
        <v>6300.05</v>
      </c>
    </row>
    <row r="71" spans="1:10" x14ac:dyDescent="0.25">
      <c r="A71" s="27">
        <v>44184</v>
      </c>
      <c r="B71">
        <v>2411</v>
      </c>
      <c r="C71" t="s">
        <v>1881</v>
      </c>
      <c r="D71" t="s">
        <v>1882</v>
      </c>
      <c r="E71" s="13" t="s">
        <v>274</v>
      </c>
      <c r="F71" s="60">
        <v>245</v>
      </c>
      <c r="H71" s="52">
        <f t="shared" si="1"/>
        <v>42710.270000000011</v>
      </c>
      <c r="I71" s="60">
        <v>6300.05</v>
      </c>
    </row>
    <row r="72" spans="1:10" x14ac:dyDescent="0.25">
      <c r="A72" s="27">
        <v>44193</v>
      </c>
      <c r="B72">
        <v>2412</v>
      </c>
      <c r="C72" t="s">
        <v>11</v>
      </c>
      <c r="D72" t="s">
        <v>1883</v>
      </c>
      <c r="E72" s="13" t="s">
        <v>274</v>
      </c>
      <c r="F72" s="60">
        <v>259.42</v>
      </c>
      <c r="H72" s="52">
        <f t="shared" si="1"/>
        <v>42450.850000000013</v>
      </c>
      <c r="I72" s="60">
        <v>6300.09</v>
      </c>
    </row>
    <row r="73" spans="1:10" x14ac:dyDescent="0.25">
      <c r="A73" s="27">
        <v>44195</v>
      </c>
      <c r="B73">
        <v>2413</v>
      </c>
      <c r="C73" t="s">
        <v>1311</v>
      </c>
      <c r="D73" t="s">
        <v>1884</v>
      </c>
      <c r="E73" s="13" t="s">
        <v>274</v>
      </c>
      <c r="F73" s="60">
        <v>50.94</v>
      </c>
      <c r="H73" s="52">
        <f t="shared" si="1"/>
        <v>42399.910000000011</v>
      </c>
      <c r="I73" s="60">
        <v>6700.04</v>
      </c>
    </row>
    <row r="74" spans="1:10" x14ac:dyDescent="0.25">
      <c r="A74" s="27">
        <v>44195</v>
      </c>
      <c r="B74">
        <v>2414</v>
      </c>
      <c r="C74" t="s">
        <v>1885</v>
      </c>
      <c r="D74" t="s">
        <v>1886</v>
      </c>
      <c r="E74" s="13" t="s">
        <v>274</v>
      </c>
      <c r="F74" s="60">
        <v>2369</v>
      </c>
      <c r="H74" s="52">
        <f t="shared" si="1"/>
        <v>40030.910000000011</v>
      </c>
      <c r="I74" s="60">
        <v>6700.06</v>
      </c>
    </row>
    <row r="75" spans="1:10" x14ac:dyDescent="0.25">
      <c r="A75" s="27">
        <v>44195</v>
      </c>
      <c r="B75">
        <v>2415</v>
      </c>
      <c r="C75" t="s">
        <v>1887</v>
      </c>
      <c r="D75" t="s">
        <v>1886</v>
      </c>
      <c r="E75" s="13" t="s">
        <v>274</v>
      </c>
      <c r="F75" s="60">
        <v>5700</v>
      </c>
      <c r="H75" s="52">
        <f t="shared" si="1"/>
        <v>34330.910000000011</v>
      </c>
      <c r="I75" s="60">
        <v>6700.06</v>
      </c>
    </row>
    <row r="76" spans="1:10" x14ac:dyDescent="0.25">
      <c r="A76" s="27">
        <v>44195</v>
      </c>
      <c r="B76">
        <v>2416</v>
      </c>
      <c r="C76" t="s">
        <v>1888</v>
      </c>
      <c r="D76" t="s">
        <v>1886</v>
      </c>
      <c r="E76" s="13" t="s">
        <v>274</v>
      </c>
      <c r="F76" s="60">
        <v>5035</v>
      </c>
      <c r="H76" s="52">
        <f t="shared" si="1"/>
        <v>29295.910000000011</v>
      </c>
      <c r="I76" s="60">
        <v>6700.06</v>
      </c>
    </row>
    <row r="77" spans="1:10" x14ac:dyDescent="0.25">
      <c r="A77" s="27">
        <v>44195</v>
      </c>
      <c r="B77">
        <v>2417</v>
      </c>
      <c r="C77" t="s">
        <v>1889</v>
      </c>
      <c r="D77" t="s">
        <v>1896</v>
      </c>
      <c r="E77" s="13" t="s">
        <v>274</v>
      </c>
      <c r="F77" s="60">
        <v>4626</v>
      </c>
      <c r="H77" s="52">
        <f t="shared" si="1"/>
        <v>24669.910000000011</v>
      </c>
      <c r="I77" s="60">
        <v>6700.04</v>
      </c>
    </row>
    <row r="78" spans="1:10" x14ac:dyDescent="0.25">
      <c r="A78" s="27">
        <v>44195</v>
      </c>
      <c r="B78" t="s">
        <v>1844</v>
      </c>
      <c r="C78" t="s">
        <v>1096</v>
      </c>
      <c r="D78" t="s">
        <v>1845</v>
      </c>
      <c r="E78" s="13" t="s">
        <v>274</v>
      </c>
      <c r="F78" s="60">
        <v>2</v>
      </c>
      <c r="H78" s="52">
        <f t="shared" si="1"/>
        <v>24667.910000000011</v>
      </c>
      <c r="I78" s="60">
        <v>6000.11</v>
      </c>
      <c r="J78" t="s">
        <v>780</v>
      </c>
    </row>
    <row r="79" spans="1:10" x14ac:dyDescent="0.25">
      <c r="A79" s="27"/>
      <c r="H79" s="52"/>
    </row>
    <row r="80" spans="1:10" x14ac:dyDescent="0.25">
      <c r="A80" s="27"/>
      <c r="H80" s="52"/>
    </row>
    <row r="81" spans="1:11" x14ac:dyDescent="0.25">
      <c r="A81" s="27"/>
      <c r="F81" s="60">
        <f>SUM(F4:F78)</f>
        <v>36108.21</v>
      </c>
      <c r="G81" s="60">
        <f>SUM(G4:G78)</f>
        <v>22665</v>
      </c>
      <c r="H81" s="52"/>
    </row>
    <row r="82" spans="1:11" x14ac:dyDescent="0.25">
      <c r="A82" s="27"/>
      <c r="H82" s="52"/>
    </row>
    <row r="83" spans="1:11" x14ac:dyDescent="0.25">
      <c r="A83" s="27"/>
      <c r="H83" s="52"/>
    </row>
    <row r="84" spans="1:11" x14ac:dyDescent="0.25">
      <c r="A84" s="27"/>
      <c r="H84" s="52"/>
    </row>
    <row r="85" spans="1:11" x14ac:dyDescent="0.25">
      <c r="A85" s="27"/>
      <c r="H85" s="52"/>
    </row>
    <row r="86" spans="1:11" x14ac:dyDescent="0.25">
      <c r="H86" s="52"/>
    </row>
    <row r="90" spans="1:11" x14ac:dyDescent="0.25">
      <c r="D90" t="s">
        <v>1819</v>
      </c>
    </row>
    <row r="91" spans="1:11" x14ac:dyDescent="0.25">
      <c r="D91" t="s">
        <v>1820</v>
      </c>
      <c r="H91" s="1">
        <v>24767.91</v>
      </c>
    </row>
    <row r="92" spans="1:11" x14ac:dyDescent="0.25">
      <c r="D92" t="s">
        <v>1821</v>
      </c>
      <c r="H92" s="16">
        <v>58868.23</v>
      </c>
      <c r="K92" s="13"/>
    </row>
    <row r="93" spans="1:11" x14ac:dyDescent="0.25">
      <c r="D93" t="s">
        <v>1822</v>
      </c>
      <c r="H93" s="16">
        <v>3593.19</v>
      </c>
      <c r="K93" s="13"/>
    </row>
    <row r="94" spans="1:11" x14ac:dyDescent="0.25">
      <c r="D94" t="s">
        <v>1851</v>
      </c>
      <c r="H94" s="16">
        <v>1773.75</v>
      </c>
      <c r="K94" s="13"/>
    </row>
    <row r="95" spans="1:11" x14ac:dyDescent="0.25">
      <c r="H95" s="1"/>
    </row>
    <row r="96" spans="1:11" x14ac:dyDescent="0.25">
      <c r="H96" s="1">
        <f>SUM(H91:H94)</f>
        <v>89003.08</v>
      </c>
    </row>
  </sheetData>
  <autoFilter ref="E1:E96" xr:uid="{AD63D156-BF04-497F-B42E-034776F1C05D}"/>
  <pageMargins left="0.7" right="0.7" top="0.75" bottom="0.75" header="0.3" footer="0.3"/>
  <pageSetup scale="73" orientation="landscape" r:id="rId1"/>
  <headerFooter>
    <oddHeader>&amp;C&amp;"-,Bold"&amp;14TURF CLUB MAIN CHECK REGISTER 2020&amp;R&amp;P OF &amp;N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A02A-F9CB-4A29-B0B4-106F02159476}">
  <sheetPr filterMode="1">
    <pageSetUpPr fitToPage="1"/>
  </sheetPr>
  <dimension ref="A1:L543"/>
  <sheetViews>
    <sheetView zoomScale="120" zoomScaleNormal="120" workbookViewId="0">
      <selection activeCell="E1" sqref="E1"/>
    </sheetView>
  </sheetViews>
  <sheetFormatPr defaultRowHeight="15" x14ac:dyDescent="0.25"/>
  <cols>
    <col min="1" max="1" width="11.42578125" customWidth="1"/>
    <col min="2" max="2" width="12.28515625" bestFit="1" customWidth="1"/>
    <col min="3" max="3" width="31.42578125" customWidth="1"/>
    <col min="4" max="4" width="41.42578125" bestFit="1" customWidth="1"/>
    <col min="5" max="5" width="8.28515625" style="13" bestFit="1" customWidth="1"/>
    <col min="6" max="6" width="13" style="60" bestFit="1" customWidth="1"/>
    <col min="7" max="7" width="13.42578125" style="60" bestFit="1" customWidth="1"/>
    <col min="8" max="8" width="13" bestFit="1" customWidth="1"/>
    <col min="9" max="9" width="8.7109375" customWidth="1"/>
    <col min="10" max="10" width="7" style="12" customWidth="1"/>
    <col min="11" max="11" width="11.28515625" style="60" bestFit="1" customWidth="1"/>
    <col min="12" max="12" width="9.85546875" style="60" bestFit="1" customWidth="1"/>
  </cols>
  <sheetData>
    <row r="1" spans="1:11" ht="15.75" x14ac:dyDescent="0.25">
      <c r="A1" s="34" t="s">
        <v>0</v>
      </c>
      <c r="B1" s="35" t="s">
        <v>1</v>
      </c>
      <c r="C1" s="35" t="s">
        <v>4</v>
      </c>
      <c r="D1" s="35" t="s">
        <v>3</v>
      </c>
      <c r="E1" s="106" t="s">
        <v>273</v>
      </c>
      <c r="F1" s="37" t="s">
        <v>5</v>
      </c>
      <c r="G1" s="37" t="s">
        <v>6</v>
      </c>
      <c r="H1" s="38" t="s">
        <v>7</v>
      </c>
      <c r="I1" s="39" t="s">
        <v>2</v>
      </c>
      <c r="J1" s="40" t="s">
        <v>33</v>
      </c>
      <c r="K1" s="37" t="s">
        <v>341</v>
      </c>
    </row>
    <row r="2" spans="1:11" ht="15.75" hidden="1" x14ac:dyDescent="0.25">
      <c r="A2" s="34"/>
      <c r="B2" s="35"/>
      <c r="C2" s="35"/>
      <c r="D2" s="4" t="s">
        <v>1481</v>
      </c>
      <c r="E2" s="53"/>
      <c r="F2" s="37"/>
      <c r="G2" s="37"/>
      <c r="H2" s="38">
        <v>7829.88</v>
      </c>
      <c r="K2" s="37"/>
    </row>
    <row r="3" spans="1:11" hidden="1" x14ac:dyDescent="0.25">
      <c r="A3" s="27">
        <v>43468</v>
      </c>
      <c r="B3">
        <v>2171</v>
      </c>
      <c r="C3" t="s">
        <v>374</v>
      </c>
      <c r="D3" t="s">
        <v>1482</v>
      </c>
      <c r="E3" s="13" t="s">
        <v>274</v>
      </c>
      <c r="F3" s="60">
        <v>120</v>
      </c>
      <c r="H3" s="45">
        <f t="shared" ref="H3" si="0">SUM(H2-F3+G3)</f>
        <v>7709.88</v>
      </c>
      <c r="I3">
        <v>6000</v>
      </c>
      <c r="J3" s="12" t="s">
        <v>52</v>
      </c>
    </row>
    <row r="4" spans="1:11" hidden="1" x14ac:dyDescent="0.25">
      <c r="A4" s="27">
        <v>43473</v>
      </c>
      <c r="B4" t="s">
        <v>34</v>
      </c>
      <c r="C4" t="s">
        <v>496</v>
      </c>
      <c r="D4" t="s">
        <v>63</v>
      </c>
      <c r="E4" s="13" t="s">
        <v>274</v>
      </c>
      <c r="G4" s="60">
        <v>100</v>
      </c>
      <c r="H4" s="45">
        <f t="shared" ref="H4:H68" si="1">SUM(H3-F4+G4)</f>
        <v>7809.88</v>
      </c>
      <c r="I4">
        <v>4900</v>
      </c>
      <c r="J4" s="12" t="s">
        <v>51</v>
      </c>
    </row>
    <row r="5" spans="1:11" hidden="1" x14ac:dyDescent="0.25">
      <c r="A5" s="27">
        <v>43482</v>
      </c>
      <c r="B5">
        <v>2172</v>
      </c>
      <c r="C5" t="s">
        <v>94</v>
      </c>
      <c r="E5" s="13" t="s">
        <v>274</v>
      </c>
      <c r="H5" s="45">
        <f t="shared" si="1"/>
        <v>7809.88</v>
      </c>
    </row>
    <row r="6" spans="1:11" hidden="1" x14ac:dyDescent="0.25">
      <c r="A6" s="27">
        <v>43482</v>
      </c>
      <c r="B6">
        <v>2173</v>
      </c>
      <c r="C6" t="s">
        <v>1484</v>
      </c>
      <c r="D6" t="s">
        <v>1485</v>
      </c>
      <c r="E6" s="13" t="s">
        <v>274</v>
      </c>
      <c r="F6" s="60">
        <v>103.85</v>
      </c>
      <c r="H6" s="45">
        <f t="shared" si="1"/>
        <v>7706.03</v>
      </c>
      <c r="I6">
        <v>6000</v>
      </c>
      <c r="J6" s="12" t="s">
        <v>54</v>
      </c>
    </row>
    <row r="7" spans="1:11" hidden="1" x14ac:dyDescent="0.25">
      <c r="A7" s="27">
        <v>43482</v>
      </c>
      <c r="B7">
        <v>2174</v>
      </c>
      <c r="C7" t="s">
        <v>11</v>
      </c>
      <c r="D7" t="s">
        <v>1486</v>
      </c>
      <c r="E7" s="13" t="s">
        <v>274</v>
      </c>
      <c r="F7" s="60">
        <v>36.659999999999997</v>
      </c>
      <c r="H7" s="45">
        <f t="shared" si="1"/>
        <v>7669.37</v>
      </c>
      <c r="I7">
        <v>6000</v>
      </c>
      <c r="J7" s="12" t="s">
        <v>53</v>
      </c>
    </row>
    <row r="8" spans="1:11" hidden="1" x14ac:dyDescent="0.25">
      <c r="A8" s="27">
        <v>43482</v>
      </c>
      <c r="B8">
        <v>2175</v>
      </c>
      <c r="C8" t="s">
        <v>1487</v>
      </c>
      <c r="D8" t="s">
        <v>1488</v>
      </c>
      <c r="E8" s="13" t="s">
        <v>274</v>
      </c>
      <c r="F8" s="60">
        <v>150</v>
      </c>
      <c r="H8" s="45">
        <f t="shared" si="1"/>
        <v>7519.37</v>
      </c>
      <c r="I8">
        <v>6000</v>
      </c>
      <c r="J8" s="12" t="s">
        <v>330</v>
      </c>
    </row>
    <row r="9" spans="1:11" hidden="1" x14ac:dyDescent="0.25">
      <c r="A9" s="27">
        <v>43494</v>
      </c>
      <c r="B9" t="s">
        <v>34</v>
      </c>
      <c r="C9" t="s">
        <v>1489</v>
      </c>
      <c r="D9" t="s">
        <v>1490</v>
      </c>
      <c r="E9" s="13" t="s">
        <v>274</v>
      </c>
      <c r="G9" s="60">
        <v>25</v>
      </c>
      <c r="H9" s="45">
        <f t="shared" si="1"/>
        <v>7544.37</v>
      </c>
      <c r="I9">
        <v>1200</v>
      </c>
      <c r="J9" s="12" t="s">
        <v>58</v>
      </c>
    </row>
    <row r="10" spans="1:11" hidden="1" x14ac:dyDescent="0.25">
      <c r="A10" s="27">
        <v>43490</v>
      </c>
      <c r="B10">
        <v>2176</v>
      </c>
      <c r="C10" t="s">
        <v>24</v>
      </c>
      <c r="D10" t="s">
        <v>1491</v>
      </c>
      <c r="E10" s="13" t="s">
        <v>274</v>
      </c>
      <c r="F10" s="60">
        <v>395</v>
      </c>
      <c r="H10" s="45">
        <f t="shared" si="1"/>
        <v>7149.37</v>
      </c>
      <c r="I10">
        <v>6000</v>
      </c>
      <c r="J10" s="12" t="s">
        <v>55</v>
      </c>
    </row>
    <row r="11" spans="1:11" hidden="1" x14ac:dyDescent="0.25">
      <c r="A11" s="27">
        <v>43492</v>
      </c>
      <c r="B11" t="s">
        <v>16</v>
      </c>
      <c r="C11" t="s">
        <v>775</v>
      </c>
      <c r="D11" t="s">
        <v>1492</v>
      </c>
      <c r="E11" s="13" t="s">
        <v>274</v>
      </c>
      <c r="F11" s="60">
        <v>9.99</v>
      </c>
      <c r="H11" s="45">
        <f t="shared" si="1"/>
        <v>7139.38</v>
      </c>
      <c r="I11">
        <v>6000</v>
      </c>
      <c r="J11" s="12" t="s">
        <v>54</v>
      </c>
    </row>
    <row r="12" spans="1:11" hidden="1" x14ac:dyDescent="0.25">
      <c r="A12" s="27">
        <v>43495</v>
      </c>
      <c r="B12">
        <v>2177</v>
      </c>
      <c r="C12" t="s">
        <v>161</v>
      </c>
      <c r="D12" t="s">
        <v>1493</v>
      </c>
      <c r="E12" s="13" t="s">
        <v>274</v>
      </c>
      <c r="F12" s="60">
        <v>265</v>
      </c>
      <c r="H12" s="45">
        <f t="shared" si="1"/>
        <v>6874.38</v>
      </c>
      <c r="I12">
        <v>7300</v>
      </c>
      <c r="J12" s="12" t="s">
        <v>55</v>
      </c>
    </row>
    <row r="13" spans="1:11" hidden="1" x14ac:dyDescent="0.25">
      <c r="A13" s="27">
        <v>43496</v>
      </c>
      <c r="B13" t="s">
        <v>16</v>
      </c>
      <c r="C13" t="s">
        <v>1112</v>
      </c>
      <c r="D13" t="s">
        <v>1494</v>
      </c>
      <c r="E13" s="13" t="s">
        <v>274</v>
      </c>
      <c r="F13" s="60">
        <v>304.55</v>
      </c>
      <c r="H13" s="45">
        <f t="shared" si="1"/>
        <v>6569.83</v>
      </c>
      <c r="I13">
        <v>7990</v>
      </c>
      <c r="J13" s="12" t="s">
        <v>220</v>
      </c>
    </row>
    <row r="14" spans="1:11" hidden="1" x14ac:dyDescent="0.25">
      <c r="A14" s="27">
        <v>43496</v>
      </c>
      <c r="B14" t="s">
        <v>16</v>
      </c>
      <c r="C14" t="s">
        <v>1112</v>
      </c>
      <c r="D14" t="s">
        <v>1495</v>
      </c>
      <c r="E14" s="13" t="s">
        <v>274</v>
      </c>
      <c r="F14" s="60">
        <v>1541</v>
      </c>
      <c r="H14" s="45">
        <f t="shared" si="1"/>
        <v>5028.83</v>
      </c>
      <c r="I14">
        <v>7990</v>
      </c>
      <c r="J14" s="12" t="s">
        <v>55</v>
      </c>
      <c r="K14" s="60" t="s">
        <v>780</v>
      </c>
    </row>
    <row r="15" spans="1:11" hidden="1" x14ac:dyDescent="0.25">
      <c r="A15" s="27">
        <v>43507</v>
      </c>
      <c r="B15" t="s">
        <v>1095</v>
      </c>
      <c r="C15" t="s">
        <v>1496</v>
      </c>
      <c r="D15" t="s">
        <v>1499</v>
      </c>
      <c r="E15" s="13" t="s">
        <v>274</v>
      </c>
      <c r="F15" s="60">
        <v>64</v>
      </c>
      <c r="H15" s="45">
        <f t="shared" si="1"/>
        <v>4964.83</v>
      </c>
      <c r="I15">
        <v>6000</v>
      </c>
      <c r="J15" s="12" t="s">
        <v>330</v>
      </c>
    </row>
    <row r="16" spans="1:11" hidden="1" x14ac:dyDescent="0.25">
      <c r="A16" s="27">
        <v>43507</v>
      </c>
      <c r="B16" t="s">
        <v>1498</v>
      </c>
      <c r="C16" t="s">
        <v>1502</v>
      </c>
      <c r="D16" t="s">
        <v>1503</v>
      </c>
      <c r="E16" s="13" t="s">
        <v>274</v>
      </c>
      <c r="G16" s="60">
        <v>345</v>
      </c>
      <c r="H16" s="45">
        <f t="shared" si="1"/>
        <v>5309.83</v>
      </c>
      <c r="I16">
        <v>4900</v>
      </c>
      <c r="J16" s="12" t="s">
        <v>53</v>
      </c>
    </row>
    <row r="17" spans="1:11" hidden="1" x14ac:dyDescent="0.25">
      <c r="A17" s="27">
        <v>43510</v>
      </c>
      <c r="B17" t="s">
        <v>16</v>
      </c>
      <c r="C17" t="s">
        <v>1112</v>
      </c>
      <c r="D17" t="s">
        <v>1497</v>
      </c>
      <c r="E17" s="13" t="s">
        <v>274</v>
      </c>
      <c r="F17" s="60">
        <v>381.04</v>
      </c>
      <c r="H17" s="45">
        <f t="shared" si="1"/>
        <v>4928.79</v>
      </c>
      <c r="I17">
        <v>7990</v>
      </c>
      <c r="J17" s="12" t="s">
        <v>55</v>
      </c>
    </row>
    <row r="18" spans="1:11" hidden="1" x14ac:dyDescent="0.25">
      <c r="A18" s="27">
        <v>43523</v>
      </c>
      <c r="B18" t="s">
        <v>16</v>
      </c>
      <c r="C18" t="s">
        <v>775</v>
      </c>
      <c r="D18" t="s">
        <v>1492</v>
      </c>
      <c r="E18" s="13" t="s">
        <v>274</v>
      </c>
      <c r="F18" s="60">
        <v>9.99</v>
      </c>
      <c r="H18" s="45">
        <f t="shared" si="1"/>
        <v>4918.8</v>
      </c>
      <c r="I18">
        <v>6000</v>
      </c>
      <c r="J18" s="12" t="s">
        <v>54</v>
      </c>
    </row>
    <row r="19" spans="1:11" hidden="1" x14ac:dyDescent="0.25">
      <c r="A19" s="27">
        <v>43523</v>
      </c>
      <c r="B19">
        <v>2178</v>
      </c>
      <c r="C19" t="s">
        <v>398</v>
      </c>
      <c r="D19" t="s">
        <v>40</v>
      </c>
      <c r="E19" s="13" t="s">
        <v>274</v>
      </c>
      <c r="F19" s="60">
        <v>395</v>
      </c>
      <c r="H19" s="45">
        <f t="shared" si="1"/>
        <v>4523.8</v>
      </c>
      <c r="I19">
        <v>6000</v>
      </c>
      <c r="J19" s="12" t="s">
        <v>55</v>
      </c>
    </row>
    <row r="20" spans="1:11" hidden="1" x14ac:dyDescent="0.25">
      <c r="A20" s="27">
        <v>43523</v>
      </c>
      <c r="B20">
        <v>2179</v>
      </c>
      <c r="C20" t="s">
        <v>11</v>
      </c>
      <c r="D20" t="s">
        <v>29</v>
      </c>
      <c r="E20" s="13" t="s">
        <v>274</v>
      </c>
      <c r="F20" s="60">
        <v>58.5</v>
      </c>
      <c r="H20" s="45">
        <f t="shared" si="1"/>
        <v>4465.3</v>
      </c>
      <c r="I20">
        <v>6000</v>
      </c>
      <c r="J20" s="12" t="s">
        <v>52</v>
      </c>
    </row>
    <row r="21" spans="1:11" hidden="1" x14ac:dyDescent="0.25">
      <c r="A21" s="27">
        <v>43523</v>
      </c>
      <c r="B21">
        <v>2180</v>
      </c>
      <c r="C21" t="s">
        <v>1504</v>
      </c>
      <c r="D21" t="s">
        <v>1505</v>
      </c>
      <c r="E21" s="13" t="s">
        <v>274</v>
      </c>
      <c r="F21" s="60">
        <v>1500</v>
      </c>
      <c r="H21" s="45">
        <f t="shared" si="1"/>
        <v>2965.3</v>
      </c>
      <c r="I21">
        <v>6000</v>
      </c>
      <c r="J21" s="12" t="s">
        <v>51</v>
      </c>
    </row>
    <row r="22" spans="1:11" hidden="1" x14ac:dyDescent="0.25">
      <c r="A22" s="27">
        <v>43528</v>
      </c>
      <c r="B22">
        <v>2181</v>
      </c>
      <c r="C22" t="s">
        <v>1484</v>
      </c>
      <c r="D22" t="s">
        <v>1507</v>
      </c>
      <c r="E22" s="13" t="s">
        <v>274</v>
      </c>
      <c r="F22" s="60">
        <v>112.06</v>
      </c>
      <c r="H22" s="45">
        <f t="shared" si="1"/>
        <v>2853.2400000000002</v>
      </c>
      <c r="I22">
        <v>6000</v>
      </c>
      <c r="J22" s="12" t="s">
        <v>54</v>
      </c>
      <c r="K22" s="60" t="s">
        <v>780</v>
      </c>
    </row>
    <row r="23" spans="1:11" hidden="1" x14ac:dyDescent="0.25">
      <c r="A23" s="27">
        <v>43543</v>
      </c>
      <c r="B23">
        <v>2182</v>
      </c>
      <c r="C23" t="s">
        <v>94</v>
      </c>
      <c r="E23" s="13" t="s">
        <v>274</v>
      </c>
      <c r="H23" s="45">
        <f t="shared" si="1"/>
        <v>2853.2400000000002</v>
      </c>
    </row>
    <row r="24" spans="1:11" hidden="1" x14ac:dyDescent="0.25">
      <c r="A24" s="27">
        <v>43543</v>
      </c>
      <c r="B24">
        <v>2183</v>
      </c>
      <c r="C24" t="s">
        <v>11</v>
      </c>
      <c r="D24" t="s">
        <v>1506</v>
      </c>
      <c r="E24" s="13" t="s">
        <v>274</v>
      </c>
      <c r="F24" s="60">
        <v>258.97000000000003</v>
      </c>
      <c r="H24" s="45">
        <f t="shared" si="1"/>
        <v>2594.2700000000004</v>
      </c>
      <c r="I24">
        <v>6000</v>
      </c>
      <c r="J24" s="12" t="s">
        <v>53</v>
      </c>
    </row>
    <row r="25" spans="1:11" hidden="1" x14ac:dyDescent="0.25">
      <c r="A25" s="27">
        <v>43551</v>
      </c>
      <c r="B25" t="s">
        <v>16</v>
      </c>
      <c r="C25" t="s">
        <v>775</v>
      </c>
      <c r="D25" t="s">
        <v>1492</v>
      </c>
      <c r="E25" s="13" t="s">
        <v>274</v>
      </c>
      <c r="F25" s="60">
        <v>9.99</v>
      </c>
      <c r="H25" s="45">
        <f t="shared" si="1"/>
        <v>2584.2800000000007</v>
      </c>
      <c r="I25">
        <v>6000</v>
      </c>
      <c r="J25" s="12" t="s">
        <v>54</v>
      </c>
      <c r="K25" s="60" t="s">
        <v>780</v>
      </c>
    </row>
    <row r="26" spans="1:11" hidden="1" x14ac:dyDescent="0.25">
      <c r="A26" s="27">
        <v>43552</v>
      </c>
      <c r="B26">
        <v>2184</v>
      </c>
      <c r="C26" t="s">
        <v>1484</v>
      </c>
      <c r="D26" t="s">
        <v>1507</v>
      </c>
      <c r="E26" s="13" t="s">
        <v>274</v>
      </c>
      <c r="F26" s="60">
        <v>64.069999999999993</v>
      </c>
      <c r="H26" s="45">
        <f t="shared" si="1"/>
        <v>2520.2100000000005</v>
      </c>
      <c r="I26">
        <v>6000</v>
      </c>
      <c r="J26" s="12" t="s">
        <v>54</v>
      </c>
    </row>
    <row r="27" spans="1:11" hidden="1" x14ac:dyDescent="0.25">
      <c r="A27" s="27">
        <v>43552</v>
      </c>
      <c r="B27">
        <v>2185</v>
      </c>
      <c r="C27" t="s">
        <v>398</v>
      </c>
      <c r="D27" t="s">
        <v>1508</v>
      </c>
      <c r="E27" s="13" t="s">
        <v>274</v>
      </c>
      <c r="F27" s="60">
        <v>365</v>
      </c>
      <c r="H27" s="45">
        <f t="shared" si="1"/>
        <v>2155.2100000000005</v>
      </c>
      <c r="I27">
        <v>6000</v>
      </c>
      <c r="J27" s="12" t="s">
        <v>55</v>
      </c>
    </row>
    <row r="28" spans="1:11" hidden="1" x14ac:dyDescent="0.25">
      <c r="A28" s="27">
        <v>43559</v>
      </c>
      <c r="B28">
        <v>2186</v>
      </c>
      <c r="C28" t="s">
        <v>97</v>
      </c>
      <c r="D28" t="s">
        <v>1509</v>
      </c>
      <c r="E28" s="13" t="s">
        <v>274</v>
      </c>
      <c r="F28" s="60">
        <v>239.33</v>
      </c>
      <c r="H28" s="45">
        <f t="shared" si="1"/>
        <v>1915.8800000000006</v>
      </c>
      <c r="I28">
        <v>6500</v>
      </c>
      <c r="J28" s="12" t="s">
        <v>57</v>
      </c>
    </row>
    <row r="29" spans="1:11" hidden="1" x14ac:dyDescent="0.25">
      <c r="A29" s="27">
        <v>43565</v>
      </c>
      <c r="B29" t="s">
        <v>34</v>
      </c>
      <c r="C29" t="s">
        <v>1510</v>
      </c>
      <c r="D29" t="s">
        <v>449</v>
      </c>
      <c r="E29" s="13" t="s">
        <v>274</v>
      </c>
      <c r="G29" s="60">
        <v>750</v>
      </c>
      <c r="H29" s="45">
        <f t="shared" si="1"/>
        <v>2665.8800000000006</v>
      </c>
      <c r="I29">
        <v>4500</v>
      </c>
      <c r="J29" s="12" t="s">
        <v>51</v>
      </c>
    </row>
    <row r="30" spans="1:11" hidden="1" x14ac:dyDescent="0.25">
      <c r="A30" s="27">
        <v>43570</v>
      </c>
      <c r="B30" t="s">
        <v>1511</v>
      </c>
      <c r="C30" t="s">
        <v>1512</v>
      </c>
      <c r="D30" t="s">
        <v>1513</v>
      </c>
      <c r="E30" s="13" t="s">
        <v>274</v>
      </c>
      <c r="G30" s="60">
        <v>56000</v>
      </c>
      <c r="H30" s="45">
        <f t="shared" si="1"/>
        <v>58665.88</v>
      </c>
      <c r="I30">
        <v>1200</v>
      </c>
      <c r="J30" s="12" t="s">
        <v>58</v>
      </c>
    </row>
    <row r="31" spans="1:11" hidden="1" x14ac:dyDescent="0.25">
      <c r="A31" s="27">
        <v>43570</v>
      </c>
      <c r="B31" t="s">
        <v>1511</v>
      </c>
      <c r="C31" t="s">
        <v>1514</v>
      </c>
      <c r="D31" t="s">
        <v>1513</v>
      </c>
      <c r="E31" s="13" t="s">
        <v>274</v>
      </c>
      <c r="G31" s="60">
        <v>4000</v>
      </c>
      <c r="H31" s="45">
        <f t="shared" si="1"/>
        <v>62665.88</v>
      </c>
      <c r="I31">
        <v>6300</v>
      </c>
      <c r="J31" s="12" t="s">
        <v>220</v>
      </c>
    </row>
    <row r="32" spans="1:11" hidden="1" x14ac:dyDescent="0.25">
      <c r="A32" s="27">
        <v>43570</v>
      </c>
      <c r="B32" t="s">
        <v>34</v>
      </c>
      <c r="C32" t="s">
        <v>833</v>
      </c>
      <c r="D32" t="s">
        <v>359</v>
      </c>
      <c r="E32" s="13" t="s">
        <v>274</v>
      </c>
      <c r="G32" s="60">
        <v>175</v>
      </c>
      <c r="H32" s="45">
        <f t="shared" si="1"/>
        <v>62840.88</v>
      </c>
      <c r="I32">
        <v>4200</v>
      </c>
      <c r="J32" s="12" t="s">
        <v>56</v>
      </c>
    </row>
    <row r="33" spans="1:10" hidden="1" x14ac:dyDescent="0.25">
      <c r="A33" s="27">
        <v>43571</v>
      </c>
      <c r="B33">
        <v>2187</v>
      </c>
      <c r="C33" t="s">
        <v>11</v>
      </c>
      <c r="D33" t="s">
        <v>1515</v>
      </c>
      <c r="E33" s="13" t="s">
        <v>274</v>
      </c>
      <c r="F33" s="60">
        <v>7.49</v>
      </c>
      <c r="H33" s="45">
        <f t="shared" si="1"/>
        <v>62833.39</v>
      </c>
      <c r="I33">
        <v>6000</v>
      </c>
      <c r="J33" s="12" t="s">
        <v>53</v>
      </c>
    </row>
    <row r="34" spans="1:10" hidden="1" x14ac:dyDescent="0.25">
      <c r="A34" s="27">
        <v>43571</v>
      </c>
      <c r="B34">
        <v>2187</v>
      </c>
      <c r="C34" t="s">
        <v>11</v>
      </c>
      <c r="D34" t="s">
        <v>1516</v>
      </c>
      <c r="E34" s="13" t="s">
        <v>274</v>
      </c>
      <c r="F34" s="60">
        <v>55.25</v>
      </c>
      <c r="H34" s="45">
        <f t="shared" si="1"/>
        <v>62778.14</v>
      </c>
      <c r="I34">
        <v>6900</v>
      </c>
      <c r="J34" s="12" t="s">
        <v>51</v>
      </c>
    </row>
    <row r="35" spans="1:10" hidden="1" x14ac:dyDescent="0.25">
      <c r="A35" s="27">
        <v>43571</v>
      </c>
      <c r="B35">
        <v>2187</v>
      </c>
      <c r="C35" t="s">
        <v>11</v>
      </c>
      <c r="D35" t="s">
        <v>29</v>
      </c>
      <c r="E35" s="13" t="s">
        <v>274</v>
      </c>
      <c r="F35" s="60">
        <v>1.3</v>
      </c>
      <c r="H35" s="45">
        <f t="shared" si="1"/>
        <v>62776.84</v>
      </c>
      <c r="I35">
        <v>6000</v>
      </c>
      <c r="J35" s="12" t="s">
        <v>52</v>
      </c>
    </row>
    <row r="36" spans="1:10" hidden="1" x14ac:dyDescent="0.25">
      <c r="A36" s="27">
        <v>43571</v>
      </c>
      <c r="B36">
        <v>2187</v>
      </c>
      <c r="C36" t="s">
        <v>11</v>
      </c>
      <c r="D36" t="s">
        <v>1517</v>
      </c>
      <c r="E36" s="13" t="s">
        <v>274</v>
      </c>
      <c r="F36" s="60">
        <v>173.6</v>
      </c>
      <c r="H36" s="45">
        <f t="shared" si="1"/>
        <v>62603.24</v>
      </c>
      <c r="I36">
        <v>6000</v>
      </c>
      <c r="J36" s="12" t="s">
        <v>113</v>
      </c>
    </row>
    <row r="37" spans="1:10" hidden="1" x14ac:dyDescent="0.25">
      <c r="A37" s="27">
        <v>43571</v>
      </c>
      <c r="B37">
        <v>2188</v>
      </c>
      <c r="C37" t="s">
        <v>1484</v>
      </c>
      <c r="D37" t="s">
        <v>1518</v>
      </c>
      <c r="E37" s="13" t="s">
        <v>274</v>
      </c>
      <c r="F37" s="60">
        <v>64.02</v>
      </c>
      <c r="H37" s="45">
        <f t="shared" si="1"/>
        <v>62539.22</v>
      </c>
      <c r="I37">
        <v>6000</v>
      </c>
      <c r="J37" s="12" t="s">
        <v>54</v>
      </c>
    </row>
    <row r="38" spans="1:10" hidden="1" x14ac:dyDescent="0.25">
      <c r="A38" s="27">
        <v>43572</v>
      </c>
      <c r="B38">
        <v>2189</v>
      </c>
      <c r="C38" t="s">
        <v>1149</v>
      </c>
      <c r="D38" t="s">
        <v>1519</v>
      </c>
      <c r="E38" s="13" t="s">
        <v>274</v>
      </c>
      <c r="F38" s="60">
        <v>118.78</v>
      </c>
      <c r="H38" s="45">
        <f t="shared" si="1"/>
        <v>62420.44</v>
      </c>
      <c r="I38">
        <v>6000</v>
      </c>
      <c r="J38" s="12" t="s">
        <v>52</v>
      </c>
    </row>
    <row r="39" spans="1:10" hidden="1" x14ac:dyDescent="0.25">
      <c r="A39" s="27">
        <v>43577</v>
      </c>
      <c r="B39">
        <v>2190</v>
      </c>
      <c r="C39" t="s">
        <v>24</v>
      </c>
      <c r="D39" t="s">
        <v>50</v>
      </c>
      <c r="E39" s="13" t="s">
        <v>274</v>
      </c>
      <c r="F39" s="60">
        <v>395</v>
      </c>
      <c r="H39" s="45">
        <f t="shared" si="1"/>
        <v>62025.440000000002</v>
      </c>
      <c r="I39">
        <v>6000</v>
      </c>
      <c r="J39" s="12" t="s">
        <v>55</v>
      </c>
    </row>
    <row r="40" spans="1:10" hidden="1" x14ac:dyDescent="0.25">
      <c r="A40" s="27">
        <v>43577</v>
      </c>
      <c r="B40" t="s">
        <v>34</v>
      </c>
      <c r="C40" t="s">
        <v>426</v>
      </c>
      <c r="D40" t="s">
        <v>449</v>
      </c>
      <c r="E40" s="13" t="s">
        <v>274</v>
      </c>
      <c r="G40" s="60">
        <v>750</v>
      </c>
      <c r="H40" s="45">
        <f t="shared" si="1"/>
        <v>62775.44</v>
      </c>
      <c r="I40">
        <v>4500</v>
      </c>
      <c r="J40" s="12" t="s">
        <v>51</v>
      </c>
    </row>
    <row r="41" spans="1:10" hidden="1" x14ac:dyDescent="0.25">
      <c r="A41" s="27">
        <v>43577</v>
      </c>
      <c r="B41" t="s">
        <v>34</v>
      </c>
      <c r="C41" t="s">
        <v>1520</v>
      </c>
      <c r="D41" t="s">
        <v>449</v>
      </c>
      <c r="E41" s="13" t="s">
        <v>274</v>
      </c>
      <c r="G41" s="60">
        <v>1500</v>
      </c>
      <c r="H41" s="45">
        <f t="shared" si="1"/>
        <v>64275.44</v>
      </c>
      <c r="I41">
        <v>4500</v>
      </c>
      <c r="J41" s="12" t="s">
        <v>51</v>
      </c>
    </row>
    <row r="42" spans="1:10" hidden="1" x14ac:dyDescent="0.25">
      <c r="A42" s="27">
        <v>43580</v>
      </c>
      <c r="B42">
        <v>2191</v>
      </c>
      <c r="C42" t="s">
        <v>31</v>
      </c>
      <c r="D42" t="s">
        <v>1521</v>
      </c>
      <c r="E42" s="13" t="s">
        <v>274</v>
      </c>
      <c r="F42" s="60">
        <v>3194.14</v>
      </c>
      <c r="H42" s="45">
        <f t="shared" si="1"/>
        <v>61081.3</v>
      </c>
      <c r="I42">
        <v>6010</v>
      </c>
      <c r="J42" s="12" t="s">
        <v>55</v>
      </c>
    </row>
    <row r="43" spans="1:10" hidden="1" x14ac:dyDescent="0.25">
      <c r="A43" s="27">
        <v>43581</v>
      </c>
      <c r="B43">
        <v>2192</v>
      </c>
      <c r="C43" t="s">
        <v>1522</v>
      </c>
      <c r="D43" t="s">
        <v>1523</v>
      </c>
      <c r="E43" s="13" t="s">
        <v>274</v>
      </c>
      <c r="F43" s="60">
        <v>50</v>
      </c>
      <c r="H43" s="45">
        <f t="shared" si="1"/>
        <v>61031.3</v>
      </c>
      <c r="I43">
        <v>6900</v>
      </c>
      <c r="J43" s="12" t="s">
        <v>51</v>
      </c>
    </row>
    <row r="44" spans="1:10" hidden="1" x14ac:dyDescent="0.25">
      <c r="A44" s="27">
        <v>43584</v>
      </c>
      <c r="B44">
        <v>2193</v>
      </c>
      <c r="C44" t="s">
        <v>97</v>
      </c>
      <c r="D44" t="s">
        <v>1524</v>
      </c>
      <c r="E44" s="13" t="s">
        <v>274</v>
      </c>
      <c r="F44" s="60">
        <v>16.579999999999998</v>
      </c>
      <c r="H44" s="45">
        <f t="shared" si="1"/>
        <v>61014.720000000001</v>
      </c>
      <c r="I44">
        <v>6000</v>
      </c>
      <c r="J44" s="12" t="s">
        <v>53</v>
      </c>
    </row>
    <row r="45" spans="1:10" hidden="1" x14ac:dyDescent="0.25">
      <c r="A45" s="27">
        <v>43581</v>
      </c>
      <c r="B45" t="s">
        <v>34</v>
      </c>
      <c r="C45" t="s">
        <v>1525</v>
      </c>
      <c r="D45" t="s">
        <v>813</v>
      </c>
      <c r="E45" s="13" t="s">
        <v>274</v>
      </c>
      <c r="G45" s="60">
        <v>300</v>
      </c>
      <c r="H45" s="45">
        <f t="shared" si="1"/>
        <v>61314.720000000001</v>
      </c>
      <c r="I45">
        <v>4200</v>
      </c>
      <c r="J45" s="12" t="s">
        <v>51</v>
      </c>
    </row>
    <row r="46" spans="1:10" hidden="1" x14ac:dyDescent="0.25">
      <c r="A46" s="27">
        <v>43581</v>
      </c>
      <c r="B46" t="s">
        <v>34</v>
      </c>
      <c r="C46" t="s">
        <v>1173</v>
      </c>
      <c r="D46" t="s">
        <v>449</v>
      </c>
      <c r="E46" s="13" t="s">
        <v>274</v>
      </c>
      <c r="G46" s="60">
        <v>750</v>
      </c>
      <c r="H46" s="45">
        <f t="shared" si="1"/>
        <v>62064.72</v>
      </c>
      <c r="I46">
        <v>4500</v>
      </c>
      <c r="J46" s="12" t="s">
        <v>51</v>
      </c>
    </row>
    <row r="47" spans="1:10" hidden="1" x14ac:dyDescent="0.25">
      <c r="A47" s="27">
        <v>43581</v>
      </c>
      <c r="B47" t="s">
        <v>34</v>
      </c>
      <c r="C47" t="s">
        <v>1173</v>
      </c>
      <c r="D47" t="s">
        <v>1526</v>
      </c>
      <c r="E47" s="13" t="s">
        <v>274</v>
      </c>
      <c r="G47" s="60">
        <v>150</v>
      </c>
      <c r="H47" s="45">
        <f t="shared" si="1"/>
        <v>62214.720000000001</v>
      </c>
      <c r="I47">
        <v>4200</v>
      </c>
      <c r="J47" s="12" t="s">
        <v>51</v>
      </c>
    </row>
    <row r="48" spans="1:10" hidden="1" x14ac:dyDescent="0.25">
      <c r="A48" s="27">
        <v>43584</v>
      </c>
      <c r="B48" t="s">
        <v>16</v>
      </c>
      <c r="C48" t="s">
        <v>775</v>
      </c>
      <c r="D48" t="s">
        <v>1492</v>
      </c>
      <c r="E48" s="13" t="s">
        <v>274</v>
      </c>
      <c r="F48" s="60">
        <v>11.99</v>
      </c>
      <c r="H48" s="45">
        <f t="shared" si="1"/>
        <v>62202.73</v>
      </c>
      <c r="I48">
        <v>6000</v>
      </c>
      <c r="J48" s="12" t="s">
        <v>54</v>
      </c>
    </row>
    <row r="49" spans="1:11" hidden="1" x14ac:dyDescent="0.25">
      <c r="A49" s="27">
        <v>43584</v>
      </c>
      <c r="B49" t="s">
        <v>16</v>
      </c>
      <c r="C49" t="s">
        <v>775</v>
      </c>
      <c r="D49" t="s">
        <v>1492</v>
      </c>
      <c r="E49" s="13" t="s">
        <v>274</v>
      </c>
      <c r="F49" s="60">
        <v>42.34</v>
      </c>
      <c r="H49" s="45">
        <f t="shared" si="1"/>
        <v>62160.390000000007</v>
      </c>
      <c r="I49">
        <v>6000</v>
      </c>
      <c r="J49" s="12" t="s">
        <v>54</v>
      </c>
      <c r="K49" s="60" t="s">
        <v>780</v>
      </c>
    </row>
    <row r="50" spans="1:11" hidden="1" x14ac:dyDescent="0.25">
      <c r="A50" s="27">
        <v>43587</v>
      </c>
      <c r="B50" t="s">
        <v>34</v>
      </c>
      <c r="C50" t="s">
        <v>1527</v>
      </c>
      <c r="D50" t="s">
        <v>449</v>
      </c>
      <c r="E50" s="13" t="s">
        <v>274</v>
      </c>
      <c r="G50" s="60">
        <v>750</v>
      </c>
      <c r="H50" s="45">
        <f t="shared" si="1"/>
        <v>62910.390000000007</v>
      </c>
      <c r="I50">
        <v>4500</v>
      </c>
      <c r="J50" s="12" t="s">
        <v>51</v>
      </c>
    </row>
    <row r="51" spans="1:11" hidden="1" x14ac:dyDescent="0.25">
      <c r="A51" s="27">
        <v>43587</v>
      </c>
      <c r="B51" t="s">
        <v>34</v>
      </c>
      <c r="C51" t="s">
        <v>1528</v>
      </c>
      <c r="D51" t="s">
        <v>359</v>
      </c>
      <c r="E51" s="13" t="s">
        <v>274</v>
      </c>
      <c r="G51" s="60">
        <v>175</v>
      </c>
      <c r="H51" s="45">
        <f t="shared" si="1"/>
        <v>63085.390000000007</v>
      </c>
      <c r="I51">
        <v>4200</v>
      </c>
      <c r="J51" s="12" t="s">
        <v>56</v>
      </c>
    </row>
    <row r="52" spans="1:11" hidden="1" x14ac:dyDescent="0.25">
      <c r="A52" s="27">
        <v>43587</v>
      </c>
      <c r="B52" t="s">
        <v>34</v>
      </c>
      <c r="C52" t="s">
        <v>508</v>
      </c>
      <c r="D52" t="s">
        <v>449</v>
      </c>
      <c r="E52" s="13" t="s">
        <v>274</v>
      </c>
      <c r="G52" s="60">
        <v>1500</v>
      </c>
      <c r="H52" s="45">
        <f t="shared" si="1"/>
        <v>64585.390000000007</v>
      </c>
      <c r="I52">
        <v>4500</v>
      </c>
      <c r="J52" s="12" t="s">
        <v>51</v>
      </c>
    </row>
    <row r="53" spans="1:11" hidden="1" x14ac:dyDescent="0.25">
      <c r="A53" s="27">
        <v>43587</v>
      </c>
      <c r="B53" t="s">
        <v>116</v>
      </c>
      <c r="C53" t="s">
        <v>1529</v>
      </c>
      <c r="D53" t="s">
        <v>1530</v>
      </c>
      <c r="E53" s="13" t="s">
        <v>274</v>
      </c>
      <c r="F53" s="60">
        <v>225</v>
      </c>
      <c r="H53" s="45">
        <f t="shared" si="1"/>
        <v>64360.390000000007</v>
      </c>
      <c r="I53">
        <v>1200</v>
      </c>
      <c r="J53" s="12" t="s">
        <v>58</v>
      </c>
    </row>
    <row r="54" spans="1:11" hidden="1" x14ac:dyDescent="0.25">
      <c r="A54" s="27">
        <v>43595</v>
      </c>
      <c r="B54" t="s">
        <v>34</v>
      </c>
      <c r="C54" t="s">
        <v>491</v>
      </c>
      <c r="D54" t="s">
        <v>359</v>
      </c>
      <c r="E54" s="13" t="s">
        <v>274</v>
      </c>
      <c r="G54" s="60">
        <v>300</v>
      </c>
      <c r="H54" s="45">
        <f t="shared" si="1"/>
        <v>64660.390000000007</v>
      </c>
      <c r="I54">
        <v>4200</v>
      </c>
      <c r="J54" s="12" t="s">
        <v>56</v>
      </c>
    </row>
    <row r="55" spans="1:11" hidden="1" x14ac:dyDescent="0.25">
      <c r="A55" s="27">
        <v>43595</v>
      </c>
      <c r="B55" t="s">
        <v>34</v>
      </c>
      <c r="C55" t="s">
        <v>1531</v>
      </c>
      <c r="D55" t="s">
        <v>449</v>
      </c>
      <c r="E55" s="13" t="s">
        <v>274</v>
      </c>
      <c r="G55" s="60">
        <v>750</v>
      </c>
      <c r="H55" s="45">
        <f t="shared" si="1"/>
        <v>65410.390000000007</v>
      </c>
      <c r="I55">
        <v>4500</v>
      </c>
      <c r="J55" s="12" t="s">
        <v>51</v>
      </c>
    </row>
    <row r="56" spans="1:11" hidden="1" x14ac:dyDescent="0.25">
      <c r="A56" s="27">
        <v>43595</v>
      </c>
      <c r="B56" t="s">
        <v>34</v>
      </c>
      <c r="C56" t="s">
        <v>391</v>
      </c>
      <c r="D56" t="s">
        <v>359</v>
      </c>
      <c r="E56" s="13" t="s">
        <v>274</v>
      </c>
      <c r="G56" s="60">
        <v>300</v>
      </c>
      <c r="H56" s="45">
        <f t="shared" si="1"/>
        <v>65710.390000000014</v>
      </c>
      <c r="I56">
        <v>4200</v>
      </c>
      <c r="J56" s="12" t="s">
        <v>56</v>
      </c>
    </row>
    <row r="57" spans="1:11" hidden="1" x14ac:dyDescent="0.25">
      <c r="A57" s="27">
        <v>43595</v>
      </c>
      <c r="B57" t="s">
        <v>34</v>
      </c>
      <c r="C57" t="s">
        <v>1532</v>
      </c>
      <c r="D57" t="s">
        <v>359</v>
      </c>
      <c r="E57" s="13" t="s">
        <v>274</v>
      </c>
      <c r="G57" s="60">
        <v>175</v>
      </c>
      <c r="H57" s="45">
        <f t="shared" si="1"/>
        <v>65885.390000000014</v>
      </c>
      <c r="I57">
        <v>4200</v>
      </c>
      <c r="J57" s="12" t="s">
        <v>56</v>
      </c>
    </row>
    <row r="58" spans="1:11" hidden="1" x14ac:dyDescent="0.25">
      <c r="A58" s="27">
        <v>43595</v>
      </c>
      <c r="B58" t="s">
        <v>34</v>
      </c>
      <c r="C58" t="s">
        <v>1532</v>
      </c>
      <c r="D58" t="s">
        <v>1526</v>
      </c>
      <c r="E58" s="13" t="s">
        <v>274</v>
      </c>
      <c r="G58" s="60">
        <v>150</v>
      </c>
      <c r="H58" s="45">
        <f t="shared" si="1"/>
        <v>66035.390000000014</v>
      </c>
      <c r="I58">
        <v>4200</v>
      </c>
      <c r="J58" s="12" t="s">
        <v>51</v>
      </c>
    </row>
    <row r="59" spans="1:11" hidden="1" x14ac:dyDescent="0.25">
      <c r="A59" s="27">
        <v>43599</v>
      </c>
      <c r="B59" t="s">
        <v>34</v>
      </c>
      <c r="C59" t="s">
        <v>474</v>
      </c>
      <c r="D59" t="s">
        <v>1526</v>
      </c>
      <c r="E59" s="13" t="s">
        <v>274</v>
      </c>
      <c r="G59" s="60">
        <v>150</v>
      </c>
      <c r="H59" s="45">
        <f t="shared" si="1"/>
        <v>66185.390000000014</v>
      </c>
      <c r="I59">
        <v>4200</v>
      </c>
      <c r="J59" s="12" t="s">
        <v>51</v>
      </c>
    </row>
    <row r="60" spans="1:11" hidden="1" x14ac:dyDescent="0.25">
      <c r="A60" s="27">
        <v>43599</v>
      </c>
      <c r="B60" t="s">
        <v>34</v>
      </c>
      <c r="C60" t="s">
        <v>1504</v>
      </c>
      <c r="D60" t="s">
        <v>359</v>
      </c>
      <c r="E60" s="13" t="s">
        <v>274</v>
      </c>
      <c r="G60" s="60">
        <v>500</v>
      </c>
      <c r="H60" s="45">
        <f t="shared" si="1"/>
        <v>66685.390000000014</v>
      </c>
      <c r="I60">
        <v>4200</v>
      </c>
      <c r="J60" s="12" t="s">
        <v>56</v>
      </c>
    </row>
    <row r="61" spans="1:11" hidden="1" x14ac:dyDescent="0.25">
      <c r="A61" s="27">
        <v>43599</v>
      </c>
      <c r="B61" t="s">
        <v>34</v>
      </c>
      <c r="C61" t="s">
        <v>438</v>
      </c>
      <c r="D61" t="s">
        <v>1526</v>
      </c>
      <c r="E61" s="13" t="s">
        <v>274</v>
      </c>
      <c r="G61" s="60">
        <v>150</v>
      </c>
      <c r="H61" s="45">
        <f t="shared" si="1"/>
        <v>66835.390000000014</v>
      </c>
      <c r="I61">
        <v>4200</v>
      </c>
      <c r="J61" s="12" t="s">
        <v>51</v>
      </c>
    </row>
    <row r="62" spans="1:11" hidden="1" x14ac:dyDescent="0.25">
      <c r="A62" s="27">
        <v>43599</v>
      </c>
      <c r="B62" t="s">
        <v>34</v>
      </c>
      <c r="C62" t="s">
        <v>467</v>
      </c>
      <c r="D62" t="s">
        <v>449</v>
      </c>
      <c r="E62" s="13" t="s">
        <v>274</v>
      </c>
      <c r="G62" s="60">
        <v>750</v>
      </c>
      <c r="H62" s="45">
        <f t="shared" si="1"/>
        <v>67585.390000000014</v>
      </c>
      <c r="I62">
        <v>4500</v>
      </c>
      <c r="J62" s="12" t="s">
        <v>51</v>
      </c>
    </row>
    <row r="63" spans="1:11" hidden="1" x14ac:dyDescent="0.25">
      <c r="A63" s="27">
        <v>43600</v>
      </c>
      <c r="B63" t="s">
        <v>34</v>
      </c>
      <c r="C63" t="s">
        <v>815</v>
      </c>
      <c r="D63" t="s">
        <v>359</v>
      </c>
      <c r="E63" s="13" t="s">
        <v>274</v>
      </c>
      <c r="G63" s="60">
        <v>175</v>
      </c>
      <c r="H63" s="45">
        <f t="shared" si="1"/>
        <v>67760.390000000014</v>
      </c>
      <c r="I63">
        <v>4200</v>
      </c>
      <c r="J63" s="12" t="s">
        <v>56</v>
      </c>
    </row>
    <row r="64" spans="1:11" hidden="1" x14ac:dyDescent="0.25">
      <c r="A64" s="27">
        <v>43600</v>
      </c>
      <c r="B64" t="s">
        <v>34</v>
      </c>
      <c r="C64" t="s">
        <v>1533</v>
      </c>
      <c r="D64" t="s">
        <v>1526</v>
      </c>
      <c r="E64" s="13" t="s">
        <v>274</v>
      </c>
      <c r="G64" s="60">
        <v>450</v>
      </c>
      <c r="H64" s="45">
        <f t="shared" si="1"/>
        <v>68210.390000000014</v>
      </c>
      <c r="I64">
        <v>4200</v>
      </c>
      <c r="J64" s="12" t="s">
        <v>51</v>
      </c>
    </row>
    <row r="65" spans="1:10" hidden="1" x14ac:dyDescent="0.25">
      <c r="A65" s="27">
        <v>43600</v>
      </c>
      <c r="B65">
        <v>2194</v>
      </c>
      <c r="C65" t="s">
        <v>309</v>
      </c>
      <c r="D65" t="s">
        <v>809</v>
      </c>
      <c r="E65" s="13" t="s">
        <v>274</v>
      </c>
      <c r="F65" s="60">
        <v>300</v>
      </c>
      <c r="H65" s="45">
        <f t="shared" si="1"/>
        <v>67910.390000000014</v>
      </c>
      <c r="I65">
        <v>6000</v>
      </c>
      <c r="J65" s="12" t="s">
        <v>74</v>
      </c>
    </row>
    <row r="66" spans="1:10" hidden="1" x14ac:dyDescent="0.25">
      <c r="A66" s="27">
        <v>43601</v>
      </c>
      <c r="B66" t="s">
        <v>34</v>
      </c>
      <c r="C66" t="s">
        <v>1534</v>
      </c>
      <c r="D66" t="s">
        <v>449</v>
      </c>
      <c r="E66" s="13" t="s">
        <v>274</v>
      </c>
      <c r="G66" s="60">
        <v>750</v>
      </c>
      <c r="H66" s="45">
        <f t="shared" si="1"/>
        <v>68660.390000000014</v>
      </c>
      <c r="I66">
        <v>4500</v>
      </c>
      <c r="J66" s="12" t="s">
        <v>51</v>
      </c>
    </row>
    <row r="67" spans="1:10" hidden="1" x14ac:dyDescent="0.25">
      <c r="A67" s="27">
        <v>43601</v>
      </c>
      <c r="B67" t="s">
        <v>34</v>
      </c>
      <c r="C67" t="s">
        <v>389</v>
      </c>
      <c r="D67" t="s">
        <v>359</v>
      </c>
      <c r="E67" s="13" t="s">
        <v>274</v>
      </c>
      <c r="G67" s="60">
        <v>300</v>
      </c>
      <c r="H67" s="45">
        <f t="shared" si="1"/>
        <v>68960.390000000014</v>
      </c>
      <c r="I67">
        <v>4200</v>
      </c>
      <c r="J67" s="12" t="s">
        <v>56</v>
      </c>
    </row>
    <row r="68" spans="1:10" hidden="1" x14ac:dyDescent="0.25">
      <c r="A68" s="27">
        <v>43605</v>
      </c>
      <c r="B68">
        <v>2195</v>
      </c>
      <c r="C68" t="s">
        <v>11</v>
      </c>
      <c r="D68" t="s">
        <v>1535</v>
      </c>
      <c r="E68" s="13" t="s">
        <v>274</v>
      </c>
      <c r="F68" s="60">
        <v>42.47</v>
      </c>
      <c r="H68" s="45">
        <f t="shared" si="1"/>
        <v>68917.920000000013</v>
      </c>
      <c r="I68">
        <v>6000</v>
      </c>
      <c r="J68" s="12" t="s">
        <v>53</v>
      </c>
    </row>
    <row r="69" spans="1:10" hidden="1" x14ac:dyDescent="0.25">
      <c r="A69" s="27">
        <v>43605</v>
      </c>
      <c r="B69">
        <v>2195</v>
      </c>
      <c r="C69" t="s">
        <v>11</v>
      </c>
      <c r="D69" t="s">
        <v>1535</v>
      </c>
      <c r="E69" s="13" t="s">
        <v>274</v>
      </c>
      <c r="F69" s="60">
        <v>67.97</v>
      </c>
      <c r="H69" s="45">
        <f t="shared" ref="H69:H133" si="2">SUM(H68-F69+G69)</f>
        <v>68849.950000000012</v>
      </c>
      <c r="I69">
        <v>6000</v>
      </c>
      <c r="J69" s="12" t="s">
        <v>53</v>
      </c>
    </row>
    <row r="70" spans="1:10" hidden="1" x14ac:dyDescent="0.25">
      <c r="A70" s="27">
        <v>43605</v>
      </c>
      <c r="B70">
        <v>2195</v>
      </c>
      <c r="C70" t="s">
        <v>11</v>
      </c>
      <c r="D70" t="s">
        <v>1515</v>
      </c>
      <c r="E70" s="13" t="s">
        <v>274</v>
      </c>
      <c r="F70" s="60">
        <v>46.59</v>
      </c>
      <c r="H70" s="45">
        <f t="shared" si="2"/>
        <v>68803.360000000015</v>
      </c>
      <c r="I70">
        <v>6000</v>
      </c>
      <c r="J70" s="12" t="s">
        <v>53</v>
      </c>
    </row>
    <row r="71" spans="1:10" hidden="1" x14ac:dyDescent="0.25">
      <c r="A71" s="27">
        <v>43605</v>
      </c>
      <c r="B71">
        <v>2195</v>
      </c>
      <c r="C71" t="s">
        <v>11</v>
      </c>
      <c r="D71" t="s">
        <v>1536</v>
      </c>
      <c r="E71" s="13" t="s">
        <v>274</v>
      </c>
      <c r="F71" s="60">
        <v>53.06</v>
      </c>
      <c r="H71" s="45">
        <f t="shared" si="2"/>
        <v>68750.300000000017</v>
      </c>
      <c r="I71">
        <v>6900</v>
      </c>
      <c r="J71" s="12" t="s">
        <v>56</v>
      </c>
    </row>
    <row r="72" spans="1:10" hidden="1" x14ac:dyDescent="0.25">
      <c r="A72" s="27">
        <v>43605</v>
      </c>
      <c r="B72">
        <v>2195</v>
      </c>
      <c r="C72" t="s">
        <v>11</v>
      </c>
      <c r="D72" t="s">
        <v>29</v>
      </c>
      <c r="E72" s="13" t="s">
        <v>274</v>
      </c>
      <c r="F72" s="60">
        <v>5.6</v>
      </c>
      <c r="H72" s="45">
        <f t="shared" si="2"/>
        <v>68744.700000000012</v>
      </c>
      <c r="I72">
        <v>6000</v>
      </c>
      <c r="J72" s="12" t="s">
        <v>52</v>
      </c>
    </row>
    <row r="73" spans="1:10" hidden="1" x14ac:dyDescent="0.25">
      <c r="A73" s="27">
        <v>43605</v>
      </c>
      <c r="B73">
        <v>2195</v>
      </c>
      <c r="C73" t="s">
        <v>11</v>
      </c>
      <c r="D73" t="s">
        <v>1537</v>
      </c>
      <c r="E73" s="13" t="s">
        <v>274</v>
      </c>
      <c r="F73" s="60">
        <v>30.47</v>
      </c>
      <c r="H73" s="45">
        <f t="shared" si="2"/>
        <v>68714.23000000001</v>
      </c>
      <c r="I73">
        <v>6900</v>
      </c>
      <c r="J73" s="12" t="s">
        <v>51</v>
      </c>
    </row>
    <row r="74" spans="1:10" hidden="1" x14ac:dyDescent="0.25">
      <c r="A74" s="27">
        <v>43605</v>
      </c>
      <c r="B74">
        <v>2195</v>
      </c>
      <c r="C74" t="s">
        <v>11</v>
      </c>
      <c r="D74" t="s">
        <v>1538</v>
      </c>
      <c r="E74" s="13" t="s">
        <v>274</v>
      </c>
      <c r="F74" s="60">
        <v>520</v>
      </c>
      <c r="H74" s="45">
        <f t="shared" si="2"/>
        <v>68194.23000000001</v>
      </c>
      <c r="I74">
        <v>6500</v>
      </c>
      <c r="J74" s="12" t="s">
        <v>57</v>
      </c>
    </row>
    <row r="75" spans="1:10" hidden="1" x14ac:dyDescent="0.25">
      <c r="A75" s="27">
        <v>43605</v>
      </c>
      <c r="B75">
        <v>2195</v>
      </c>
      <c r="C75" t="s">
        <v>11</v>
      </c>
      <c r="D75" t="s">
        <v>1539</v>
      </c>
      <c r="E75" s="13" t="s">
        <v>274</v>
      </c>
      <c r="F75" s="60">
        <v>127.74</v>
      </c>
      <c r="H75" s="45">
        <f t="shared" si="2"/>
        <v>68066.490000000005</v>
      </c>
      <c r="I75">
        <v>6500</v>
      </c>
      <c r="J75" s="12" t="s">
        <v>57</v>
      </c>
    </row>
    <row r="76" spans="1:10" hidden="1" x14ac:dyDescent="0.25">
      <c r="A76" s="27">
        <v>43605</v>
      </c>
      <c r="B76" t="s">
        <v>34</v>
      </c>
      <c r="C76" t="s">
        <v>1548</v>
      </c>
      <c r="D76" t="s">
        <v>1526</v>
      </c>
      <c r="E76" s="13" t="s">
        <v>274</v>
      </c>
      <c r="G76" s="60">
        <v>150</v>
      </c>
      <c r="H76" s="45">
        <f t="shared" si="2"/>
        <v>68216.490000000005</v>
      </c>
      <c r="I76">
        <v>4200</v>
      </c>
      <c r="J76" s="12" t="s">
        <v>51</v>
      </c>
    </row>
    <row r="77" spans="1:10" hidden="1" x14ac:dyDescent="0.25">
      <c r="A77" s="27">
        <v>43605</v>
      </c>
      <c r="B77" t="s">
        <v>34</v>
      </c>
      <c r="C77" t="s">
        <v>1549</v>
      </c>
      <c r="D77" t="s">
        <v>1526</v>
      </c>
      <c r="E77" s="13" t="s">
        <v>274</v>
      </c>
      <c r="G77" s="60">
        <v>300</v>
      </c>
      <c r="H77" s="45">
        <f t="shared" si="2"/>
        <v>68516.490000000005</v>
      </c>
      <c r="I77">
        <v>4200</v>
      </c>
      <c r="J77" s="12" t="s">
        <v>51</v>
      </c>
    </row>
    <row r="78" spans="1:10" hidden="1" x14ac:dyDescent="0.25">
      <c r="A78" s="27">
        <v>43605</v>
      </c>
      <c r="B78" t="s">
        <v>34</v>
      </c>
      <c r="C78" t="s">
        <v>1165</v>
      </c>
      <c r="D78" t="s">
        <v>359</v>
      </c>
      <c r="E78" s="13" t="s">
        <v>274</v>
      </c>
      <c r="G78" s="60">
        <v>175</v>
      </c>
      <c r="H78" s="45">
        <f t="shared" si="2"/>
        <v>68691.490000000005</v>
      </c>
      <c r="I78">
        <v>4200</v>
      </c>
      <c r="J78" s="12" t="s">
        <v>56</v>
      </c>
    </row>
    <row r="79" spans="1:10" hidden="1" x14ac:dyDescent="0.25">
      <c r="A79" s="27">
        <v>43606</v>
      </c>
      <c r="B79" t="s">
        <v>34</v>
      </c>
      <c r="C79" t="s">
        <v>831</v>
      </c>
      <c r="D79" t="s">
        <v>359</v>
      </c>
      <c r="E79" s="13" t="s">
        <v>274</v>
      </c>
      <c r="G79" s="60">
        <v>175</v>
      </c>
      <c r="H79" s="45">
        <f t="shared" si="2"/>
        <v>68866.490000000005</v>
      </c>
      <c r="I79">
        <v>4200</v>
      </c>
      <c r="J79" s="12" t="s">
        <v>56</v>
      </c>
    </row>
    <row r="80" spans="1:10" hidden="1" x14ac:dyDescent="0.25">
      <c r="A80" s="27">
        <v>43606</v>
      </c>
      <c r="B80" t="s">
        <v>34</v>
      </c>
      <c r="C80" t="s">
        <v>1540</v>
      </c>
      <c r="D80" t="s">
        <v>449</v>
      </c>
      <c r="E80" s="13" t="s">
        <v>274</v>
      </c>
      <c r="G80" s="60">
        <v>750</v>
      </c>
      <c r="H80" s="45">
        <f t="shared" si="2"/>
        <v>69616.490000000005</v>
      </c>
      <c r="I80">
        <v>4500</v>
      </c>
      <c r="J80" s="12" t="s">
        <v>51</v>
      </c>
    </row>
    <row r="81" spans="1:11" hidden="1" x14ac:dyDescent="0.25">
      <c r="A81" s="27">
        <v>43608</v>
      </c>
      <c r="B81" t="s">
        <v>34</v>
      </c>
      <c r="C81" t="s">
        <v>432</v>
      </c>
      <c r="D81" t="s">
        <v>1526</v>
      </c>
      <c r="E81" s="13" t="s">
        <v>274</v>
      </c>
      <c r="G81" s="60">
        <v>300</v>
      </c>
      <c r="H81" s="45">
        <f t="shared" si="2"/>
        <v>69916.490000000005</v>
      </c>
      <c r="I81">
        <v>4200</v>
      </c>
      <c r="J81" s="12" t="s">
        <v>51</v>
      </c>
    </row>
    <row r="82" spans="1:11" hidden="1" x14ac:dyDescent="0.25">
      <c r="A82" s="27">
        <v>43608</v>
      </c>
      <c r="B82" t="s">
        <v>34</v>
      </c>
      <c r="C82" t="s">
        <v>1105</v>
      </c>
      <c r="D82" t="s">
        <v>1541</v>
      </c>
      <c r="E82" s="13" t="s">
        <v>274</v>
      </c>
      <c r="G82" s="60">
        <v>375</v>
      </c>
      <c r="H82" s="45">
        <f t="shared" si="2"/>
        <v>70291.490000000005</v>
      </c>
      <c r="I82">
        <v>4500</v>
      </c>
      <c r="J82" s="12" t="s">
        <v>51</v>
      </c>
    </row>
    <row r="83" spans="1:11" hidden="1" x14ac:dyDescent="0.25">
      <c r="A83" s="27">
        <v>43611</v>
      </c>
      <c r="B83">
        <v>2196</v>
      </c>
      <c r="C83" t="s">
        <v>1484</v>
      </c>
      <c r="D83" t="s">
        <v>1542</v>
      </c>
      <c r="E83" s="13" t="s">
        <v>274</v>
      </c>
      <c r="F83" s="60">
        <v>98.32</v>
      </c>
      <c r="H83" s="45">
        <f t="shared" si="2"/>
        <v>70193.17</v>
      </c>
      <c r="I83">
        <v>6000</v>
      </c>
      <c r="J83" s="12" t="s">
        <v>54</v>
      </c>
    </row>
    <row r="84" spans="1:11" hidden="1" x14ac:dyDescent="0.25">
      <c r="A84" s="27">
        <v>43612</v>
      </c>
      <c r="B84" t="s">
        <v>16</v>
      </c>
      <c r="C84" t="s">
        <v>775</v>
      </c>
      <c r="D84" t="s">
        <v>1492</v>
      </c>
      <c r="E84" s="13" t="s">
        <v>274</v>
      </c>
      <c r="F84" s="60">
        <v>11.99</v>
      </c>
      <c r="H84" s="45">
        <f t="shared" si="2"/>
        <v>70181.179999999993</v>
      </c>
      <c r="I84">
        <v>6000</v>
      </c>
      <c r="J84" s="12" t="s">
        <v>54</v>
      </c>
      <c r="K84" s="60" t="s">
        <v>780</v>
      </c>
    </row>
    <row r="85" spans="1:11" hidden="1" x14ac:dyDescent="0.25">
      <c r="A85" s="27">
        <v>43619</v>
      </c>
      <c r="B85">
        <v>2197</v>
      </c>
      <c r="C85" t="s">
        <v>24</v>
      </c>
      <c r="D85" t="s">
        <v>64</v>
      </c>
      <c r="E85" s="13" t="s">
        <v>274</v>
      </c>
      <c r="F85" s="60">
        <v>375</v>
      </c>
      <c r="H85" s="45">
        <f t="shared" si="2"/>
        <v>69806.179999999993</v>
      </c>
      <c r="I85">
        <v>6000</v>
      </c>
      <c r="J85" s="12" t="s">
        <v>55</v>
      </c>
    </row>
    <row r="86" spans="1:11" hidden="1" x14ac:dyDescent="0.25">
      <c r="A86" s="27">
        <v>43619</v>
      </c>
      <c r="B86" t="s">
        <v>34</v>
      </c>
      <c r="C86" t="s">
        <v>1206</v>
      </c>
      <c r="D86" t="s">
        <v>449</v>
      </c>
      <c r="E86" s="13" t="s">
        <v>274</v>
      </c>
      <c r="G86" s="60">
        <v>750</v>
      </c>
      <c r="H86" s="45">
        <f t="shared" si="2"/>
        <v>70556.179999999993</v>
      </c>
      <c r="I86">
        <v>4500</v>
      </c>
      <c r="J86" s="12" t="s">
        <v>51</v>
      </c>
    </row>
    <row r="87" spans="1:11" hidden="1" x14ac:dyDescent="0.25">
      <c r="A87" s="27">
        <v>43619</v>
      </c>
      <c r="B87" t="s">
        <v>34</v>
      </c>
      <c r="C87" t="s">
        <v>1543</v>
      </c>
      <c r="D87" t="s">
        <v>1526</v>
      </c>
      <c r="E87" s="13" t="s">
        <v>274</v>
      </c>
      <c r="G87" s="60">
        <v>150</v>
      </c>
      <c r="H87" s="45">
        <f t="shared" si="2"/>
        <v>70706.179999999993</v>
      </c>
      <c r="I87">
        <v>4200</v>
      </c>
      <c r="J87" s="12" t="s">
        <v>51</v>
      </c>
    </row>
    <row r="88" spans="1:11" hidden="1" x14ac:dyDescent="0.25">
      <c r="A88" s="27">
        <v>43619</v>
      </c>
      <c r="B88" t="s">
        <v>34</v>
      </c>
      <c r="C88" t="s">
        <v>1166</v>
      </c>
      <c r="D88" t="s">
        <v>359</v>
      </c>
      <c r="E88" s="13" t="s">
        <v>274</v>
      </c>
      <c r="G88" s="60">
        <v>175</v>
      </c>
      <c r="H88" s="45">
        <f t="shared" si="2"/>
        <v>70881.179999999993</v>
      </c>
      <c r="I88">
        <v>4200</v>
      </c>
      <c r="J88" s="12" t="s">
        <v>56</v>
      </c>
    </row>
    <row r="89" spans="1:11" hidden="1" x14ac:dyDescent="0.25">
      <c r="A89" s="27">
        <v>43622</v>
      </c>
      <c r="B89" t="s">
        <v>34</v>
      </c>
      <c r="C89" t="s">
        <v>450</v>
      </c>
      <c r="D89" t="s">
        <v>1526</v>
      </c>
      <c r="E89" s="13" t="s">
        <v>274</v>
      </c>
      <c r="G89" s="60">
        <v>150</v>
      </c>
      <c r="H89" s="45">
        <f t="shared" si="2"/>
        <v>71031.179999999993</v>
      </c>
      <c r="I89">
        <v>4200</v>
      </c>
      <c r="J89" s="12" t="s">
        <v>51</v>
      </c>
    </row>
    <row r="90" spans="1:11" hidden="1" x14ac:dyDescent="0.25">
      <c r="A90" s="27">
        <v>43622</v>
      </c>
      <c r="B90" t="s">
        <v>34</v>
      </c>
      <c r="C90" t="s">
        <v>814</v>
      </c>
      <c r="D90" t="s">
        <v>1526</v>
      </c>
      <c r="E90" s="13" t="s">
        <v>274</v>
      </c>
      <c r="G90" s="60">
        <v>150</v>
      </c>
      <c r="H90" s="45">
        <f t="shared" si="2"/>
        <v>71181.179999999993</v>
      </c>
      <c r="I90">
        <v>4200</v>
      </c>
      <c r="J90" s="12" t="s">
        <v>51</v>
      </c>
    </row>
    <row r="91" spans="1:11" hidden="1" x14ac:dyDescent="0.25">
      <c r="A91" s="27">
        <v>43622</v>
      </c>
      <c r="B91" t="s">
        <v>34</v>
      </c>
      <c r="C91" t="s">
        <v>1544</v>
      </c>
      <c r="D91" t="s">
        <v>359</v>
      </c>
      <c r="E91" s="13" t="s">
        <v>274</v>
      </c>
      <c r="G91" s="60">
        <v>300</v>
      </c>
      <c r="H91" s="45">
        <f t="shared" si="2"/>
        <v>71481.179999999993</v>
      </c>
      <c r="I91">
        <v>4200</v>
      </c>
      <c r="J91" s="12" t="s">
        <v>56</v>
      </c>
    </row>
    <row r="92" spans="1:11" hidden="1" x14ac:dyDescent="0.25">
      <c r="A92" s="27">
        <v>43622</v>
      </c>
      <c r="B92" t="s">
        <v>34</v>
      </c>
      <c r="C92" t="s">
        <v>1545</v>
      </c>
      <c r="D92" t="s">
        <v>1526</v>
      </c>
      <c r="E92" s="13" t="s">
        <v>274</v>
      </c>
      <c r="G92" s="60">
        <v>150</v>
      </c>
      <c r="H92" s="45">
        <f t="shared" si="2"/>
        <v>71631.179999999993</v>
      </c>
      <c r="I92">
        <v>4200</v>
      </c>
      <c r="J92" s="12" t="s">
        <v>51</v>
      </c>
    </row>
    <row r="93" spans="1:11" hidden="1" x14ac:dyDescent="0.25">
      <c r="A93" s="27">
        <v>43622</v>
      </c>
      <c r="B93" t="s">
        <v>34</v>
      </c>
      <c r="C93" t="s">
        <v>1547</v>
      </c>
      <c r="D93" t="s">
        <v>63</v>
      </c>
      <c r="E93" s="13" t="s">
        <v>274</v>
      </c>
      <c r="G93" s="60">
        <v>2000</v>
      </c>
      <c r="H93" s="45">
        <f t="shared" si="2"/>
        <v>73631.179999999993</v>
      </c>
      <c r="I93">
        <v>4900</v>
      </c>
      <c r="J93" s="12" t="s">
        <v>51</v>
      </c>
    </row>
    <row r="94" spans="1:11" hidden="1" x14ac:dyDescent="0.25">
      <c r="A94" s="27">
        <v>43623</v>
      </c>
      <c r="B94" t="s">
        <v>34</v>
      </c>
      <c r="C94" t="s">
        <v>1112</v>
      </c>
      <c r="D94" t="s">
        <v>1546</v>
      </c>
      <c r="E94" s="13" t="s">
        <v>274</v>
      </c>
      <c r="G94" s="60">
        <v>859.46</v>
      </c>
      <c r="H94" s="45">
        <f t="shared" si="2"/>
        <v>74490.64</v>
      </c>
      <c r="I94">
        <v>7990</v>
      </c>
      <c r="J94" s="12" t="s">
        <v>55</v>
      </c>
    </row>
    <row r="95" spans="1:11" hidden="1" x14ac:dyDescent="0.25">
      <c r="A95" s="27">
        <v>43626</v>
      </c>
      <c r="B95" t="s">
        <v>34</v>
      </c>
      <c r="C95" t="s">
        <v>315</v>
      </c>
      <c r="D95" t="s">
        <v>359</v>
      </c>
      <c r="E95" s="13" t="s">
        <v>274</v>
      </c>
      <c r="G95" s="60">
        <v>300</v>
      </c>
      <c r="H95" s="45">
        <f t="shared" si="2"/>
        <v>74790.64</v>
      </c>
      <c r="I95">
        <v>4200</v>
      </c>
      <c r="J95" s="12" t="s">
        <v>56</v>
      </c>
    </row>
    <row r="96" spans="1:11" hidden="1" x14ac:dyDescent="0.25">
      <c r="A96" s="27">
        <v>43626</v>
      </c>
      <c r="B96" t="s">
        <v>34</v>
      </c>
      <c r="C96" t="s">
        <v>513</v>
      </c>
      <c r="D96" t="s">
        <v>1526</v>
      </c>
      <c r="E96" s="13" t="s">
        <v>274</v>
      </c>
      <c r="G96" s="60">
        <v>150</v>
      </c>
      <c r="H96" s="45">
        <f t="shared" si="2"/>
        <v>74940.639999999999</v>
      </c>
      <c r="I96">
        <v>4200</v>
      </c>
      <c r="J96" s="12" t="s">
        <v>51</v>
      </c>
    </row>
    <row r="97" spans="1:10" hidden="1" x14ac:dyDescent="0.25">
      <c r="A97" s="27">
        <v>43626</v>
      </c>
      <c r="B97" t="s">
        <v>34</v>
      </c>
      <c r="C97" t="s">
        <v>446</v>
      </c>
      <c r="D97" t="s">
        <v>449</v>
      </c>
      <c r="E97" s="13" t="s">
        <v>274</v>
      </c>
      <c r="G97" s="60">
        <v>3750</v>
      </c>
      <c r="H97" s="45">
        <f t="shared" si="2"/>
        <v>78690.64</v>
      </c>
      <c r="I97">
        <v>4500</v>
      </c>
      <c r="J97" s="12" t="s">
        <v>51</v>
      </c>
    </row>
    <row r="98" spans="1:10" hidden="1" x14ac:dyDescent="0.25">
      <c r="A98" s="27">
        <v>43626</v>
      </c>
      <c r="B98" t="s">
        <v>34</v>
      </c>
      <c r="C98" t="s">
        <v>446</v>
      </c>
      <c r="D98" t="s">
        <v>1550</v>
      </c>
      <c r="E98" s="13" t="s">
        <v>274</v>
      </c>
      <c r="G98" s="60">
        <v>3750</v>
      </c>
      <c r="H98" s="45">
        <f t="shared" si="2"/>
        <v>82440.639999999999</v>
      </c>
      <c r="I98">
        <v>4900</v>
      </c>
      <c r="J98" s="12" t="s">
        <v>53</v>
      </c>
    </row>
    <row r="99" spans="1:10" hidden="1" x14ac:dyDescent="0.25">
      <c r="A99" s="27">
        <v>43626</v>
      </c>
      <c r="B99">
        <v>2198</v>
      </c>
      <c r="C99" t="s">
        <v>309</v>
      </c>
      <c r="D99" t="s">
        <v>1552</v>
      </c>
      <c r="E99" s="13" t="s">
        <v>274</v>
      </c>
      <c r="F99" s="60">
        <v>87.18</v>
      </c>
      <c r="H99" s="45">
        <f t="shared" si="2"/>
        <v>82353.460000000006</v>
      </c>
      <c r="I99">
        <v>6000</v>
      </c>
      <c r="J99" s="12" t="s">
        <v>56</v>
      </c>
    </row>
    <row r="100" spans="1:10" hidden="1" x14ac:dyDescent="0.25">
      <c r="A100" s="27">
        <v>43627</v>
      </c>
      <c r="B100">
        <v>2199</v>
      </c>
      <c r="C100" t="s">
        <v>1553</v>
      </c>
      <c r="D100" t="s">
        <v>1554</v>
      </c>
      <c r="E100" s="13" t="s">
        <v>274</v>
      </c>
      <c r="F100" s="60">
        <v>2853</v>
      </c>
      <c r="H100" s="45">
        <f t="shared" si="2"/>
        <v>79500.460000000006</v>
      </c>
      <c r="I100">
        <v>1400</v>
      </c>
      <c r="J100" s="12" t="s">
        <v>54</v>
      </c>
    </row>
    <row r="101" spans="1:10" hidden="1" x14ac:dyDescent="0.25">
      <c r="A101" s="27">
        <v>43629</v>
      </c>
      <c r="B101" t="s">
        <v>34</v>
      </c>
      <c r="C101" t="s">
        <v>116</v>
      </c>
      <c r="D101" t="s">
        <v>1555</v>
      </c>
      <c r="E101" s="13" t="s">
        <v>274</v>
      </c>
      <c r="G101" s="60">
        <v>225</v>
      </c>
      <c r="H101" s="45">
        <f t="shared" si="2"/>
        <v>79725.460000000006</v>
      </c>
      <c r="I101">
        <v>1200</v>
      </c>
      <c r="J101" s="12" t="s">
        <v>58</v>
      </c>
    </row>
    <row r="102" spans="1:10" hidden="1" x14ac:dyDescent="0.25">
      <c r="A102" s="27">
        <v>43629</v>
      </c>
      <c r="B102" t="s">
        <v>34</v>
      </c>
      <c r="C102" t="s">
        <v>1556</v>
      </c>
      <c r="D102" t="s">
        <v>449</v>
      </c>
      <c r="E102" s="13" t="s">
        <v>274</v>
      </c>
      <c r="G102" s="60">
        <v>750</v>
      </c>
      <c r="H102" s="45">
        <f t="shared" si="2"/>
        <v>80475.460000000006</v>
      </c>
      <c r="I102">
        <v>4500</v>
      </c>
      <c r="J102" s="12" t="s">
        <v>51</v>
      </c>
    </row>
    <row r="103" spans="1:10" hidden="1" x14ac:dyDescent="0.25">
      <c r="A103" s="27">
        <v>43629</v>
      </c>
      <c r="B103" t="s">
        <v>34</v>
      </c>
      <c r="C103" t="s">
        <v>882</v>
      </c>
      <c r="D103" t="s">
        <v>449</v>
      </c>
      <c r="E103" s="13" t="s">
        <v>274</v>
      </c>
      <c r="G103" s="60">
        <v>750</v>
      </c>
      <c r="H103" s="45">
        <f t="shared" si="2"/>
        <v>81225.460000000006</v>
      </c>
      <c r="I103">
        <v>4500</v>
      </c>
      <c r="J103" s="12" t="s">
        <v>51</v>
      </c>
    </row>
    <row r="104" spans="1:10" hidden="1" x14ac:dyDescent="0.25">
      <c r="A104" s="27">
        <v>43629</v>
      </c>
      <c r="B104" t="s">
        <v>34</v>
      </c>
      <c r="C104" t="s">
        <v>1557</v>
      </c>
      <c r="D104" t="s">
        <v>1558</v>
      </c>
      <c r="E104" s="13" t="s">
        <v>274</v>
      </c>
      <c r="G104" s="60">
        <v>80</v>
      </c>
      <c r="H104" s="45">
        <f t="shared" si="2"/>
        <v>81305.460000000006</v>
      </c>
      <c r="I104">
        <v>4100</v>
      </c>
      <c r="J104" s="12" t="s">
        <v>56</v>
      </c>
    </row>
    <row r="105" spans="1:10" hidden="1" x14ac:dyDescent="0.25">
      <c r="A105" s="27">
        <v>43629</v>
      </c>
      <c r="B105" t="s">
        <v>34</v>
      </c>
      <c r="C105" t="s">
        <v>1559</v>
      </c>
      <c r="D105" t="s">
        <v>1526</v>
      </c>
      <c r="E105" s="13" t="s">
        <v>274</v>
      </c>
      <c r="G105" s="60">
        <v>150</v>
      </c>
      <c r="H105" s="45">
        <f t="shared" si="2"/>
        <v>81455.460000000006</v>
      </c>
      <c r="I105">
        <v>4200</v>
      </c>
      <c r="J105" s="12" t="s">
        <v>51</v>
      </c>
    </row>
    <row r="106" spans="1:10" hidden="1" x14ac:dyDescent="0.25">
      <c r="A106" s="27">
        <v>43634</v>
      </c>
      <c r="B106" t="s">
        <v>34</v>
      </c>
      <c r="C106" t="s">
        <v>1560</v>
      </c>
      <c r="D106" t="s">
        <v>449</v>
      </c>
      <c r="E106" s="13" t="s">
        <v>274</v>
      </c>
      <c r="G106" s="60">
        <v>2250</v>
      </c>
      <c r="H106" s="45">
        <f t="shared" si="2"/>
        <v>83705.460000000006</v>
      </c>
      <c r="I106">
        <v>4500</v>
      </c>
      <c r="J106" s="12" t="s">
        <v>51</v>
      </c>
    </row>
    <row r="107" spans="1:10" hidden="1" x14ac:dyDescent="0.25">
      <c r="A107" s="27">
        <v>43634</v>
      </c>
      <c r="B107" t="s">
        <v>34</v>
      </c>
      <c r="C107" t="s">
        <v>510</v>
      </c>
      <c r="D107" t="s">
        <v>1541</v>
      </c>
      <c r="E107" s="13" t="s">
        <v>274</v>
      </c>
      <c r="G107" s="60">
        <v>375</v>
      </c>
      <c r="H107" s="45">
        <f t="shared" si="2"/>
        <v>84080.46</v>
      </c>
      <c r="I107">
        <v>4500</v>
      </c>
      <c r="J107" s="12" t="s">
        <v>51</v>
      </c>
    </row>
    <row r="108" spans="1:10" hidden="1" x14ac:dyDescent="0.25">
      <c r="A108" s="27">
        <v>43635</v>
      </c>
      <c r="B108">
        <v>2200</v>
      </c>
      <c r="C108" t="s">
        <v>11</v>
      </c>
      <c r="D108" t="s">
        <v>29</v>
      </c>
      <c r="E108" s="13" t="s">
        <v>274</v>
      </c>
      <c r="F108" s="60">
        <v>1.4</v>
      </c>
      <c r="H108" s="45">
        <f t="shared" si="2"/>
        <v>84079.060000000012</v>
      </c>
      <c r="I108">
        <v>6000</v>
      </c>
      <c r="J108" s="12" t="s">
        <v>52</v>
      </c>
    </row>
    <row r="109" spans="1:10" hidden="1" x14ac:dyDescent="0.25">
      <c r="A109" s="27">
        <v>43635</v>
      </c>
      <c r="B109">
        <v>2200</v>
      </c>
      <c r="C109" t="s">
        <v>11</v>
      </c>
      <c r="D109" t="s">
        <v>1561</v>
      </c>
      <c r="E109" s="13" t="s">
        <v>274</v>
      </c>
      <c r="F109" s="60">
        <v>250</v>
      </c>
      <c r="H109" s="45">
        <f t="shared" si="2"/>
        <v>83829.060000000012</v>
      </c>
      <c r="I109">
        <v>6400.04</v>
      </c>
      <c r="J109" s="12" t="s">
        <v>51</v>
      </c>
    </row>
    <row r="110" spans="1:10" hidden="1" x14ac:dyDescent="0.25">
      <c r="A110" s="27">
        <v>43635</v>
      </c>
      <c r="B110">
        <v>2200</v>
      </c>
      <c r="C110" t="s">
        <v>11</v>
      </c>
      <c r="D110" t="s">
        <v>1535</v>
      </c>
      <c r="E110" s="13" t="s">
        <v>274</v>
      </c>
      <c r="F110" s="60">
        <v>21.98</v>
      </c>
      <c r="H110" s="45">
        <f t="shared" si="2"/>
        <v>83807.080000000016</v>
      </c>
      <c r="I110">
        <v>6000</v>
      </c>
      <c r="J110" s="12" t="s">
        <v>53</v>
      </c>
    </row>
    <row r="111" spans="1:10" hidden="1" x14ac:dyDescent="0.25">
      <c r="A111" s="27">
        <v>43635</v>
      </c>
      <c r="B111">
        <v>2201</v>
      </c>
      <c r="C111" t="s">
        <v>1562</v>
      </c>
      <c r="D111" t="s">
        <v>1563</v>
      </c>
      <c r="E111" s="13" t="s">
        <v>274</v>
      </c>
      <c r="F111" s="60">
        <v>680</v>
      </c>
      <c r="H111" s="45">
        <f t="shared" si="2"/>
        <v>83127.080000000016</v>
      </c>
      <c r="I111">
        <v>6000</v>
      </c>
      <c r="J111" s="12" t="s">
        <v>55</v>
      </c>
    </row>
    <row r="112" spans="1:10" hidden="1" x14ac:dyDescent="0.25">
      <c r="A112" s="27">
        <v>43636</v>
      </c>
      <c r="B112">
        <v>2202</v>
      </c>
      <c r="C112" t="s">
        <v>94</v>
      </c>
      <c r="E112" s="13" t="s">
        <v>274</v>
      </c>
      <c r="H112" s="45">
        <f t="shared" si="2"/>
        <v>83127.080000000016</v>
      </c>
    </row>
    <row r="113" spans="1:11" hidden="1" x14ac:dyDescent="0.25">
      <c r="A113" s="27">
        <v>43637</v>
      </c>
      <c r="B113">
        <v>2203</v>
      </c>
      <c r="C113" t="s">
        <v>1564</v>
      </c>
      <c r="D113" t="s">
        <v>91</v>
      </c>
      <c r="E113" s="13" t="s">
        <v>274</v>
      </c>
      <c r="F113" s="60">
        <v>2000</v>
      </c>
      <c r="H113" s="45">
        <f t="shared" si="2"/>
        <v>81127.080000000016</v>
      </c>
      <c r="I113">
        <v>6700</v>
      </c>
      <c r="J113" s="12" t="s">
        <v>53</v>
      </c>
    </row>
    <row r="114" spans="1:11" hidden="1" x14ac:dyDescent="0.25">
      <c r="A114" s="27">
        <v>43640</v>
      </c>
      <c r="B114">
        <v>2204</v>
      </c>
      <c r="C114" t="s">
        <v>1484</v>
      </c>
      <c r="D114" t="s">
        <v>1518</v>
      </c>
      <c r="E114" s="13" t="s">
        <v>274</v>
      </c>
      <c r="F114" s="60">
        <v>87.9</v>
      </c>
      <c r="H114" s="45">
        <f t="shared" si="2"/>
        <v>81039.180000000022</v>
      </c>
      <c r="I114">
        <v>6000</v>
      </c>
      <c r="J114" s="12" t="s">
        <v>54</v>
      </c>
    </row>
    <row r="115" spans="1:11" hidden="1" x14ac:dyDescent="0.25">
      <c r="A115" s="27">
        <v>43640</v>
      </c>
      <c r="B115">
        <v>2205</v>
      </c>
      <c r="C115" t="s">
        <v>92</v>
      </c>
      <c r="D115" t="s">
        <v>888</v>
      </c>
      <c r="E115" s="13" t="s">
        <v>274</v>
      </c>
      <c r="F115" s="60">
        <v>908</v>
      </c>
      <c r="H115" s="45">
        <f t="shared" si="2"/>
        <v>80131.180000000022</v>
      </c>
      <c r="I115">
        <v>6900</v>
      </c>
      <c r="J115" s="12" t="s">
        <v>55</v>
      </c>
    </row>
    <row r="116" spans="1:11" hidden="1" x14ac:dyDescent="0.25">
      <c r="A116" s="27">
        <v>43640</v>
      </c>
      <c r="B116" t="s">
        <v>116</v>
      </c>
      <c r="C116" t="s">
        <v>1573</v>
      </c>
      <c r="D116" t="s">
        <v>1573</v>
      </c>
      <c r="E116" s="13" t="s">
        <v>274</v>
      </c>
      <c r="F116" s="60">
        <v>325</v>
      </c>
      <c r="H116" s="45">
        <f t="shared" si="2"/>
        <v>79806.180000000022</v>
      </c>
      <c r="I116">
        <v>1200</v>
      </c>
      <c r="J116" s="12" t="s">
        <v>58</v>
      </c>
    </row>
    <row r="117" spans="1:11" hidden="1" x14ac:dyDescent="0.25">
      <c r="A117" s="27">
        <v>43641</v>
      </c>
      <c r="B117" t="s">
        <v>34</v>
      </c>
      <c r="C117" t="s">
        <v>1207</v>
      </c>
      <c r="D117" t="s">
        <v>359</v>
      </c>
      <c r="E117" s="13" t="s">
        <v>274</v>
      </c>
      <c r="G117" s="60">
        <v>175</v>
      </c>
      <c r="H117" s="45">
        <f t="shared" si="2"/>
        <v>79981.180000000022</v>
      </c>
      <c r="I117">
        <v>4200</v>
      </c>
      <c r="J117" s="12" t="s">
        <v>56</v>
      </c>
    </row>
    <row r="118" spans="1:11" hidden="1" x14ac:dyDescent="0.25">
      <c r="A118" s="27">
        <v>43641</v>
      </c>
      <c r="B118" t="s">
        <v>34</v>
      </c>
      <c r="C118" t="s">
        <v>95</v>
      </c>
      <c r="D118" t="s">
        <v>1526</v>
      </c>
      <c r="E118" s="13" t="s">
        <v>274</v>
      </c>
      <c r="G118" s="60">
        <v>150</v>
      </c>
      <c r="H118" s="45">
        <f t="shared" si="2"/>
        <v>80131.180000000022</v>
      </c>
      <c r="I118">
        <v>4200</v>
      </c>
      <c r="J118" s="12" t="s">
        <v>51</v>
      </c>
    </row>
    <row r="119" spans="1:11" hidden="1" x14ac:dyDescent="0.25">
      <c r="A119" s="27">
        <v>43641</v>
      </c>
      <c r="B119" t="s">
        <v>34</v>
      </c>
      <c r="C119" t="s">
        <v>515</v>
      </c>
      <c r="D119" t="s">
        <v>1526</v>
      </c>
      <c r="E119" s="13" t="s">
        <v>274</v>
      </c>
      <c r="G119" s="60">
        <v>150</v>
      </c>
      <c r="H119" s="45">
        <f t="shared" si="2"/>
        <v>80281.180000000022</v>
      </c>
      <c r="I119">
        <v>4200</v>
      </c>
      <c r="J119" s="12" t="s">
        <v>51</v>
      </c>
    </row>
    <row r="120" spans="1:11" hidden="1" x14ac:dyDescent="0.25">
      <c r="A120" s="27">
        <v>43642</v>
      </c>
      <c r="B120" t="s">
        <v>34</v>
      </c>
      <c r="C120" t="s">
        <v>1565</v>
      </c>
      <c r="D120" t="s">
        <v>1526</v>
      </c>
      <c r="E120" s="13" t="s">
        <v>274</v>
      </c>
      <c r="G120" s="60">
        <v>150</v>
      </c>
      <c r="H120" s="45">
        <f t="shared" si="2"/>
        <v>80431.180000000022</v>
      </c>
      <c r="I120">
        <v>4200</v>
      </c>
      <c r="J120" s="12" t="s">
        <v>51</v>
      </c>
    </row>
    <row r="121" spans="1:11" hidden="1" x14ac:dyDescent="0.25">
      <c r="A121" s="27">
        <v>43642</v>
      </c>
      <c r="B121" t="s">
        <v>34</v>
      </c>
      <c r="C121" t="s">
        <v>500</v>
      </c>
      <c r="D121" t="s">
        <v>1526</v>
      </c>
      <c r="E121" s="13" t="s">
        <v>274</v>
      </c>
      <c r="G121" s="60">
        <v>150</v>
      </c>
      <c r="H121" s="45">
        <f t="shared" si="2"/>
        <v>80581.180000000022</v>
      </c>
      <c r="I121">
        <v>4200</v>
      </c>
      <c r="J121" s="12" t="s">
        <v>51</v>
      </c>
    </row>
    <row r="122" spans="1:11" hidden="1" x14ac:dyDescent="0.25">
      <c r="A122" s="27">
        <v>43642</v>
      </c>
      <c r="B122" t="s">
        <v>34</v>
      </c>
      <c r="C122" t="s">
        <v>22</v>
      </c>
      <c r="D122" t="s">
        <v>1230</v>
      </c>
      <c r="E122" s="13" t="s">
        <v>274</v>
      </c>
      <c r="G122" s="60">
        <v>50</v>
      </c>
      <c r="H122" s="45">
        <f t="shared" si="2"/>
        <v>80631.180000000022</v>
      </c>
      <c r="I122">
        <v>4900</v>
      </c>
      <c r="J122" s="12" t="s">
        <v>345</v>
      </c>
    </row>
    <row r="123" spans="1:11" hidden="1" x14ac:dyDescent="0.25">
      <c r="A123" s="27">
        <v>43642</v>
      </c>
      <c r="B123" t="s">
        <v>34</v>
      </c>
      <c r="C123" t="s">
        <v>1566</v>
      </c>
      <c r="D123" t="s">
        <v>1558</v>
      </c>
      <c r="E123" s="13" t="s">
        <v>274</v>
      </c>
      <c r="G123" s="60">
        <v>600</v>
      </c>
      <c r="H123" s="45">
        <f t="shared" si="2"/>
        <v>81231.180000000022</v>
      </c>
      <c r="I123">
        <v>4100</v>
      </c>
      <c r="J123" s="12" t="s">
        <v>56</v>
      </c>
    </row>
    <row r="124" spans="1:11" hidden="1" x14ac:dyDescent="0.25">
      <c r="A124" s="27">
        <v>43642</v>
      </c>
      <c r="B124" t="s">
        <v>34</v>
      </c>
      <c r="C124" t="s">
        <v>1567</v>
      </c>
      <c r="D124" t="s">
        <v>1558</v>
      </c>
      <c r="E124" s="13" t="s">
        <v>274</v>
      </c>
      <c r="G124" s="60">
        <v>60</v>
      </c>
      <c r="H124" s="45">
        <f t="shared" si="2"/>
        <v>81291.180000000022</v>
      </c>
      <c r="I124">
        <v>4100</v>
      </c>
      <c r="J124" s="12" t="s">
        <v>56</v>
      </c>
    </row>
    <row r="125" spans="1:11" hidden="1" x14ac:dyDescent="0.25">
      <c r="A125" s="27">
        <v>43643</v>
      </c>
      <c r="B125" t="s">
        <v>16</v>
      </c>
      <c r="C125" t="s">
        <v>775</v>
      </c>
      <c r="D125" t="s">
        <v>1492</v>
      </c>
      <c r="E125" s="13" t="s">
        <v>274</v>
      </c>
      <c r="F125" s="60">
        <v>11.99</v>
      </c>
      <c r="H125" s="45">
        <f t="shared" si="2"/>
        <v>81279.190000000017</v>
      </c>
      <c r="I125">
        <v>6000</v>
      </c>
      <c r="J125" s="12" t="s">
        <v>54</v>
      </c>
    </row>
    <row r="126" spans="1:11" hidden="1" x14ac:dyDescent="0.25">
      <c r="A126" s="27">
        <v>43642</v>
      </c>
      <c r="B126" t="s">
        <v>34</v>
      </c>
      <c r="C126" t="s">
        <v>116</v>
      </c>
      <c r="D126" t="s">
        <v>1568</v>
      </c>
      <c r="E126" s="13" t="s">
        <v>274</v>
      </c>
      <c r="G126" s="60">
        <v>325</v>
      </c>
      <c r="H126" s="45">
        <f t="shared" si="2"/>
        <v>81604.190000000017</v>
      </c>
      <c r="I126">
        <v>1200</v>
      </c>
      <c r="J126" s="12" t="s">
        <v>58</v>
      </c>
      <c r="K126" s="60" t="s">
        <v>780</v>
      </c>
    </row>
    <row r="127" spans="1:11" hidden="1" x14ac:dyDescent="0.25">
      <c r="A127" s="27">
        <v>43649</v>
      </c>
      <c r="B127" t="s">
        <v>34</v>
      </c>
      <c r="C127" t="s">
        <v>1569</v>
      </c>
      <c r="D127" t="s">
        <v>63</v>
      </c>
      <c r="E127" s="13" t="s">
        <v>274</v>
      </c>
      <c r="G127" s="60">
        <v>12029.02</v>
      </c>
      <c r="H127" s="45">
        <f t="shared" si="2"/>
        <v>93633.210000000021</v>
      </c>
      <c r="I127">
        <v>4900</v>
      </c>
      <c r="J127" s="12" t="s">
        <v>51</v>
      </c>
    </row>
    <row r="128" spans="1:11" hidden="1" x14ac:dyDescent="0.25">
      <c r="A128" s="27">
        <v>43649</v>
      </c>
      <c r="B128" t="s">
        <v>34</v>
      </c>
      <c r="C128" t="s">
        <v>428</v>
      </c>
      <c r="D128" t="s">
        <v>1526</v>
      </c>
      <c r="E128" s="13" t="s">
        <v>274</v>
      </c>
      <c r="G128" s="60">
        <v>150</v>
      </c>
      <c r="H128" s="45">
        <f t="shared" si="2"/>
        <v>93783.210000000021</v>
      </c>
      <c r="I128">
        <v>4200</v>
      </c>
      <c r="J128" s="12" t="s">
        <v>51</v>
      </c>
    </row>
    <row r="129" spans="1:11" hidden="1" x14ac:dyDescent="0.25">
      <c r="A129" s="27">
        <v>43649</v>
      </c>
      <c r="B129">
        <v>2206</v>
      </c>
      <c r="C129" t="s">
        <v>1192</v>
      </c>
      <c r="D129" t="s">
        <v>444</v>
      </c>
      <c r="E129" s="13" t="s">
        <v>274</v>
      </c>
      <c r="F129" s="60">
        <v>58310</v>
      </c>
      <c r="H129" s="45">
        <f t="shared" si="2"/>
        <v>35473.210000000021</v>
      </c>
      <c r="I129">
        <v>6010</v>
      </c>
      <c r="J129" s="12" t="s">
        <v>56</v>
      </c>
    </row>
    <row r="130" spans="1:11" hidden="1" x14ac:dyDescent="0.25">
      <c r="A130" s="27">
        <v>43651</v>
      </c>
      <c r="B130">
        <v>2207</v>
      </c>
      <c r="C130" t="s">
        <v>382</v>
      </c>
      <c r="D130" t="s">
        <v>1570</v>
      </c>
      <c r="E130" s="13" t="s">
        <v>274</v>
      </c>
      <c r="F130" s="60">
        <v>398.91</v>
      </c>
      <c r="H130" s="45">
        <f t="shared" si="2"/>
        <v>35074.300000000017</v>
      </c>
      <c r="I130">
        <v>7990</v>
      </c>
      <c r="J130" s="12" t="s">
        <v>55</v>
      </c>
      <c r="K130" s="60" t="s">
        <v>1653</v>
      </c>
    </row>
    <row r="131" spans="1:11" hidden="1" x14ac:dyDescent="0.25">
      <c r="A131" s="27">
        <v>43651</v>
      </c>
      <c r="B131">
        <v>2208</v>
      </c>
      <c r="C131" t="s">
        <v>1562</v>
      </c>
      <c r="D131" t="s">
        <v>1563</v>
      </c>
      <c r="E131" s="13" t="s">
        <v>274</v>
      </c>
      <c r="F131" s="60">
        <v>180</v>
      </c>
      <c r="H131" s="45">
        <f t="shared" si="2"/>
        <v>34894.300000000017</v>
      </c>
      <c r="I131">
        <v>6000</v>
      </c>
      <c r="J131" s="12" t="s">
        <v>55</v>
      </c>
    </row>
    <row r="132" spans="1:11" hidden="1" x14ac:dyDescent="0.25">
      <c r="A132" s="27">
        <v>43651</v>
      </c>
      <c r="B132">
        <v>2209</v>
      </c>
      <c r="C132" t="s">
        <v>1571</v>
      </c>
      <c r="D132" t="s">
        <v>1572</v>
      </c>
      <c r="E132" s="13" t="s">
        <v>274</v>
      </c>
      <c r="F132" s="60">
        <v>2300</v>
      </c>
      <c r="H132" s="45">
        <f t="shared" si="2"/>
        <v>32594.300000000017</v>
      </c>
      <c r="I132">
        <v>6300</v>
      </c>
      <c r="J132" s="12" t="s">
        <v>53</v>
      </c>
    </row>
    <row r="133" spans="1:11" hidden="1" x14ac:dyDescent="0.25">
      <c r="A133" s="27">
        <v>43655</v>
      </c>
      <c r="B133">
        <v>2210</v>
      </c>
      <c r="C133" t="s">
        <v>104</v>
      </c>
      <c r="D133" t="s">
        <v>1526</v>
      </c>
      <c r="E133" s="13" t="s">
        <v>274</v>
      </c>
      <c r="F133" s="60">
        <v>210</v>
      </c>
      <c r="H133" s="45">
        <f t="shared" si="2"/>
        <v>32384.300000000017</v>
      </c>
      <c r="I133">
        <v>6000</v>
      </c>
      <c r="J133" s="12" t="s">
        <v>57</v>
      </c>
    </row>
    <row r="134" spans="1:11" hidden="1" x14ac:dyDescent="0.25">
      <c r="A134" s="27">
        <v>43655</v>
      </c>
      <c r="B134">
        <v>2211</v>
      </c>
      <c r="C134" t="s">
        <v>92</v>
      </c>
      <c r="D134" t="s">
        <v>888</v>
      </c>
      <c r="E134" s="13" t="s">
        <v>274</v>
      </c>
      <c r="F134" s="60">
        <v>619</v>
      </c>
      <c r="H134" s="45">
        <f t="shared" ref="H134:H196" si="3">SUM(H133-F134+G134)</f>
        <v>31765.300000000017</v>
      </c>
      <c r="I134">
        <v>6900</v>
      </c>
      <c r="J134" s="12" t="s">
        <v>55</v>
      </c>
    </row>
    <row r="135" spans="1:11" hidden="1" x14ac:dyDescent="0.25">
      <c r="A135" s="27">
        <v>43655</v>
      </c>
      <c r="B135" t="s">
        <v>34</v>
      </c>
      <c r="C135" t="s">
        <v>418</v>
      </c>
      <c r="D135" t="s">
        <v>1526</v>
      </c>
      <c r="E135" s="13" t="s">
        <v>274</v>
      </c>
      <c r="G135" s="60">
        <v>150</v>
      </c>
      <c r="H135" s="45">
        <f t="shared" si="3"/>
        <v>31915.300000000017</v>
      </c>
      <c r="I135">
        <v>4200</v>
      </c>
      <c r="J135" s="12" t="s">
        <v>51</v>
      </c>
    </row>
    <row r="136" spans="1:11" hidden="1" x14ac:dyDescent="0.25">
      <c r="A136" s="27">
        <v>43655</v>
      </c>
      <c r="B136" t="s">
        <v>34</v>
      </c>
      <c r="C136" t="s">
        <v>1574</v>
      </c>
      <c r="D136" t="s">
        <v>1526</v>
      </c>
      <c r="E136" s="13" t="s">
        <v>274</v>
      </c>
      <c r="G136" s="60">
        <v>300</v>
      </c>
      <c r="H136" s="45">
        <f t="shared" si="3"/>
        <v>32215.300000000017</v>
      </c>
      <c r="I136">
        <v>4200</v>
      </c>
      <c r="J136" s="12" t="s">
        <v>51</v>
      </c>
    </row>
    <row r="137" spans="1:11" hidden="1" x14ac:dyDescent="0.25">
      <c r="A137" s="27">
        <v>43655</v>
      </c>
      <c r="B137" t="s">
        <v>34</v>
      </c>
      <c r="C137" t="s">
        <v>1575</v>
      </c>
      <c r="D137" t="s">
        <v>888</v>
      </c>
      <c r="E137" s="13" t="s">
        <v>274</v>
      </c>
      <c r="G137" s="60">
        <v>93</v>
      </c>
      <c r="H137" s="45">
        <f t="shared" si="3"/>
        <v>32308.300000000017</v>
      </c>
      <c r="I137">
        <v>4900</v>
      </c>
      <c r="J137" s="12" t="s">
        <v>1803</v>
      </c>
    </row>
    <row r="138" spans="1:11" hidden="1" x14ac:dyDescent="0.25">
      <c r="A138" s="27">
        <v>43655</v>
      </c>
      <c r="B138" t="s">
        <v>34</v>
      </c>
      <c r="C138" t="s">
        <v>1576</v>
      </c>
      <c r="D138" t="s">
        <v>888</v>
      </c>
      <c r="E138" s="13" t="s">
        <v>274</v>
      </c>
      <c r="G138" s="60">
        <v>85</v>
      </c>
      <c r="H138" s="45">
        <f t="shared" si="3"/>
        <v>32393.300000000017</v>
      </c>
      <c r="I138">
        <v>4900</v>
      </c>
      <c r="J138" s="12" t="s">
        <v>1803</v>
      </c>
    </row>
    <row r="139" spans="1:11" hidden="1" x14ac:dyDescent="0.25">
      <c r="A139" s="27">
        <v>43655</v>
      </c>
      <c r="B139" t="s">
        <v>34</v>
      </c>
      <c r="C139" t="s">
        <v>1580</v>
      </c>
      <c r="D139" t="s">
        <v>888</v>
      </c>
      <c r="E139" s="13" t="s">
        <v>274</v>
      </c>
      <c r="G139" s="60">
        <v>200</v>
      </c>
      <c r="H139" s="45">
        <f t="shared" si="3"/>
        <v>32593.300000000017</v>
      </c>
      <c r="I139">
        <v>4900</v>
      </c>
      <c r="J139" s="12" t="s">
        <v>1803</v>
      </c>
    </row>
    <row r="140" spans="1:11" hidden="1" x14ac:dyDescent="0.25">
      <c r="A140" s="27">
        <v>43655</v>
      </c>
      <c r="B140" t="s">
        <v>34</v>
      </c>
      <c r="C140" t="s">
        <v>537</v>
      </c>
      <c r="D140" t="s">
        <v>1230</v>
      </c>
      <c r="E140" s="13" t="s">
        <v>274</v>
      </c>
      <c r="G140" s="60">
        <v>175</v>
      </c>
      <c r="H140" s="45">
        <f t="shared" si="3"/>
        <v>32768.300000000017</v>
      </c>
      <c r="I140">
        <v>4900</v>
      </c>
      <c r="J140" s="12" t="s">
        <v>345</v>
      </c>
    </row>
    <row r="141" spans="1:11" hidden="1" x14ac:dyDescent="0.25">
      <c r="A141" s="27">
        <v>43656</v>
      </c>
      <c r="B141" t="s">
        <v>34</v>
      </c>
      <c r="C141" t="s">
        <v>537</v>
      </c>
      <c r="D141" t="s">
        <v>1230</v>
      </c>
      <c r="E141" s="13" t="s">
        <v>274</v>
      </c>
      <c r="G141" s="60">
        <v>521</v>
      </c>
      <c r="H141" s="45">
        <f t="shared" si="3"/>
        <v>33289.300000000017</v>
      </c>
      <c r="I141">
        <v>4900</v>
      </c>
      <c r="J141" s="12" t="s">
        <v>345</v>
      </c>
    </row>
    <row r="142" spans="1:11" hidden="1" x14ac:dyDescent="0.25">
      <c r="A142" s="27">
        <v>43656</v>
      </c>
      <c r="B142" t="s">
        <v>34</v>
      </c>
      <c r="C142" t="s">
        <v>465</v>
      </c>
      <c r="D142" t="s">
        <v>359</v>
      </c>
      <c r="E142" s="13" t="s">
        <v>274</v>
      </c>
      <c r="G142" s="60">
        <v>300</v>
      </c>
      <c r="H142" s="45">
        <f t="shared" si="3"/>
        <v>33589.300000000017</v>
      </c>
      <c r="I142">
        <v>4200</v>
      </c>
      <c r="J142" s="12" t="s">
        <v>56</v>
      </c>
    </row>
    <row r="143" spans="1:11" hidden="1" x14ac:dyDescent="0.25">
      <c r="A143" s="27">
        <v>43656</v>
      </c>
      <c r="B143">
        <v>2212</v>
      </c>
      <c r="C143" t="s">
        <v>1577</v>
      </c>
      <c r="D143" t="s">
        <v>1578</v>
      </c>
      <c r="E143" s="13" t="s">
        <v>274</v>
      </c>
      <c r="F143" s="60">
        <v>2853</v>
      </c>
      <c r="H143" s="45">
        <f t="shared" si="3"/>
        <v>30736.300000000017</v>
      </c>
      <c r="I143">
        <v>1400</v>
      </c>
      <c r="J143" s="12" t="s">
        <v>54</v>
      </c>
    </row>
    <row r="144" spans="1:11" hidden="1" x14ac:dyDescent="0.25">
      <c r="A144" s="27">
        <v>43658</v>
      </c>
      <c r="B144">
        <v>2213</v>
      </c>
      <c r="C144" t="s">
        <v>94</v>
      </c>
      <c r="E144" s="13" t="s">
        <v>274</v>
      </c>
      <c r="H144" s="45">
        <f t="shared" si="3"/>
        <v>30736.300000000017</v>
      </c>
    </row>
    <row r="145" spans="1:10" hidden="1" x14ac:dyDescent="0.25">
      <c r="A145" s="27">
        <v>43658</v>
      </c>
      <c r="B145">
        <v>2214</v>
      </c>
      <c r="C145" t="s">
        <v>99</v>
      </c>
      <c r="D145" t="s">
        <v>1579</v>
      </c>
      <c r="E145" s="13" t="s">
        <v>274</v>
      </c>
      <c r="F145" s="60">
        <v>200</v>
      </c>
      <c r="H145" s="45">
        <f t="shared" si="3"/>
        <v>30536.300000000017</v>
      </c>
      <c r="I145">
        <v>6900</v>
      </c>
      <c r="J145" s="12" t="s">
        <v>51</v>
      </c>
    </row>
    <row r="146" spans="1:10" hidden="1" x14ac:dyDescent="0.25">
      <c r="A146" s="27">
        <v>43658</v>
      </c>
      <c r="B146" t="s">
        <v>34</v>
      </c>
      <c r="C146" t="s">
        <v>1581</v>
      </c>
      <c r="D146" t="s">
        <v>1558</v>
      </c>
      <c r="E146" s="13" t="s">
        <v>274</v>
      </c>
      <c r="G146" s="60">
        <v>800</v>
      </c>
      <c r="H146" s="45">
        <f t="shared" si="3"/>
        <v>31336.300000000017</v>
      </c>
      <c r="I146">
        <v>4100</v>
      </c>
      <c r="J146" s="12" t="s">
        <v>56</v>
      </c>
    </row>
    <row r="147" spans="1:10" hidden="1" x14ac:dyDescent="0.25">
      <c r="A147" s="27">
        <v>43658</v>
      </c>
      <c r="B147" t="s">
        <v>34</v>
      </c>
      <c r="C147" t="s">
        <v>524</v>
      </c>
      <c r="D147" t="s">
        <v>1558</v>
      </c>
      <c r="E147" s="13" t="s">
        <v>274</v>
      </c>
      <c r="G147" s="60">
        <v>1100</v>
      </c>
      <c r="H147" s="45">
        <f t="shared" si="3"/>
        <v>32436.300000000017</v>
      </c>
      <c r="I147">
        <v>4100</v>
      </c>
      <c r="J147" s="12" t="s">
        <v>56</v>
      </c>
    </row>
    <row r="148" spans="1:10" hidden="1" x14ac:dyDescent="0.25">
      <c r="A148" s="27">
        <v>43658</v>
      </c>
      <c r="B148" t="s">
        <v>34</v>
      </c>
      <c r="C148" t="s">
        <v>807</v>
      </c>
      <c r="D148" t="s">
        <v>1558</v>
      </c>
      <c r="E148" s="13" t="s">
        <v>274</v>
      </c>
      <c r="G148" s="60">
        <v>720</v>
      </c>
      <c r="H148" s="45">
        <f t="shared" si="3"/>
        <v>33156.300000000017</v>
      </c>
      <c r="I148">
        <v>4100</v>
      </c>
      <c r="J148" s="12" t="s">
        <v>56</v>
      </c>
    </row>
    <row r="149" spans="1:10" x14ac:dyDescent="0.25">
      <c r="A149" s="27">
        <v>43658</v>
      </c>
      <c r="B149" t="s">
        <v>34</v>
      </c>
      <c r="C149" t="s">
        <v>149</v>
      </c>
      <c r="D149" t="s">
        <v>262</v>
      </c>
      <c r="E149" s="13" t="s">
        <v>274</v>
      </c>
      <c r="G149" s="60">
        <v>50000</v>
      </c>
      <c r="H149" s="45">
        <f t="shared" si="3"/>
        <v>83156.300000000017</v>
      </c>
      <c r="I149">
        <v>4300</v>
      </c>
      <c r="J149" s="12" t="s">
        <v>56</v>
      </c>
    </row>
    <row r="150" spans="1:10" hidden="1" x14ac:dyDescent="0.25">
      <c r="A150" s="27">
        <v>43661</v>
      </c>
      <c r="B150">
        <v>2215</v>
      </c>
      <c r="C150" t="s">
        <v>1582</v>
      </c>
      <c r="D150" t="s">
        <v>1583</v>
      </c>
      <c r="E150" s="13" t="s">
        <v>274</v>
      </c>
      <c r="F150" s="60">
        <v>24.83</v>
      </c>
      <c r="H150" s="45">
        <f t="shared" si="3"/>
        <v>83131.470000000016</v>
      </c>
      <c r="I150">
        <v>6700</v>
      </c>
      <c r="J150" s="12" t="s">
        <v>54</v>
      </c>
    </row>
    <row r="151" spans="1:10" hidden="1" x14ac:dyDescent="0.25">
      <c r="A151" s="27">
        <v>43661</v>
      </c>
      <c r="B151">
        <v>2216</v>
      </c>
      <c r="C151" t="s">
        <v>92</v>
      </c>
      <c r="D151" t="s">
        <v>888</v>
      </c>
      <c r="E151" s="13" t="s">
        <v>274</v>
      </c>
      <c r="F151" s="60">
        <v>825</v>
      </c>
      <c r="H151" s="45">
        <f t="shared" si="3"/>
        <v>82306.470000000016</v>
      </c>
      <c r="I151">
        <v>6900</v>
      </c>
      <c r="J151" s="12" t="s">
        <v>55</v>
      </c>
    </row>
    <row r="152" spans="1:10" hidden="1" x14ac:dyDescent="0.25">
      <c r="A152" s="27">
        <v>43662</v>
      </c>
      <c r="B152" t="s">
        <v>34</v>
      </c>
      <c r="C152" t="s">
        <v>1584</v>
      </c>
      <c r="D152" t="s">
        <v>1586</v>
      </c>
      <c r="E152" s="13" t="s">
        <v>274</v>
      </c>
      <c r="G152" s="60">
        <v>1260</v>
      </c>
      <c r="H152" s="45">
        <f t="shared" si="3"/>
        <v>83566.470000000016</v>
      </c>
      <c r="I152">
        <v>4500</v>
      </c>
      <c r="J152" s="12" t="s">
        <v>51</v>
      </c>
    </row>
    <row r="153" spans="1:10" hidden="1" x14ac:dyDescent="0.25">
      <c r="A153" s="27">
        <v>43662</v>
      </c>
      <c r="B153" t="s">
        <v>34</v>
      </c>
      <c r="C153" t="s">
        <v>1585</v>
      </c>
      <c r="D153" t="s">
        <v>1586</v>
      </c>
      <c r="E153" s="13" t="s">
        <v>274</v>
      </c>
      <c r="G153" s="60">
        <v>250</v>
      </c>
      <c r="H153" s="45">
        <f t="shared" si="3"/>
        <v>83816.470000000016</v>
      </c>
      <c r="I153">
        <v>4500</v>
      </c>
      <c r="J153" s="12" t="s">
        <v>51</v>
      </c>
    </row>
    <row r="154" spans="1:10" hidden="1" x14ac:dyDescent="0.25">
      <c r="A154" s="27">
        <v>43662</v>
      </c>
      <c r="B154" t="s">
        <v>34</v>
      </c>
      <c r="C154" t="s">
        <v>1587</v>
      </c>
      <c r="D154" t="s">
        <v>1586</v>
      </c>
      <c r="E154" s="13" t="s">
        <v>274</v>
      </c>
      <c r="G154" s="60">
        <v>440</v>
      </c>
      <c r="H154" s="45">
        <f t="shared" si="3"/>
        <v>84256.470000000016</v>
      </c>
      <c r="I154">
        <v>4500</v>
      </c>
      <c r="J154" s="12" t="s">
        <v>51</v>
      </c>
    </row>
    <row r="155" spans="1:10" hidden="1" x14ac:dyDescent="0.25">
      <c r="A155" s="27">
        <v>43662</v>
      </c>
      <c r="B155" t="s">
        <v>34</v>
      </c>
      <c r="C155" t="s">
        <v>392</v>
      </c>
      <c r="D155" t="s">
        <v>522</v>
      </c>
      <c r="E155" s="13" t="s">
        <v>274</v>
      </c>
      <c r="G155" s="60">
        <v>62500</v>
      </c>
      <c r="H155" s="45">
        <f t="shared" si="3"/>
        <v>146756.47000000003</v>
      </c>
      <c r="I155">
        <v>4300</v>
      </c>
      <c r="J155" s="12" t="s">
        <v>51</v>
      </c>
    </row>
    <row r="156" spans="1:10" hidden="1" x14ac:dyDescent="0.25">
      <c r="A156" s="27">
        <v>43662</v>
      </c>
      <c r="B156">
        <v>2217</v>
      </c>
      <c r="C156" t="s">
        <v>1588</v>
      </c>
      <c r="D156" t="s">
        <v>1812</v>
      </c>
      <c r="E156" s="13" t="s">
        <v>274</v>
      </c>
      <c r="F156" s="60">
        <v>1095.1500000000001</v>
      </c>
      <c r="H156" s="45">
        <f t="shared" si="3"/>
        <v>145661.32000000004</v>
      </c>
      <c r="I156">
        <v>1400</v>
      </c>
      <c r="J156" s="12" t="s">
        <v>54</v>
      </c>
    </row>
    <row r="157" spans="1:10" hidden="1" x14ac:dyDescent="0.25">
      <c r="A157" s="27">
        <v>43664</v>
      </c>
      <c r="B157" t="s">
        <v>116</v>
      </c>
      <c r="C157" t="s">
        <v>538</v>
      </c>
      <c r="E157" s="13" t="s">
        <v>274</v>
      </c>
      <c r="F157" s="60">
        <v>38000</v>
      </c>
      <c r="H157" s="45">
        <f t="shared" si="3"/>
        <v>107661.32000000004</v>
      </c>
      <c r="I157">
        <v>1200</v>
      </c>
      <c r="J157" s="12" t="s">
        <v>58</v>
      </c>
    </row>
    <row r="158" spans="1:10" hidden="1" x14ac:dyDescent="0.25">
      <c r="A158" s="27">
        <v>43665</v>
      </c>
      <c r="B158" t="s">
        <v>34</v>
      </c>
      <c r="C158" t="s">
        <v>1589</v>
      </c>
      <c r="D158" t="s">
        <v>449</v>
      </c>
      <c r="E158" s="13" t="s">
        <v>274</v>
      </c>
      <c r="G158" s="60">
        <v>750</v>
      </c>
      <c r="H158" s="45">
        <f t="shared" si="3"/>
        <v>108411.32000000004</v>
      </c>
      <c r="I158">
        <v>4500</v>
      </c>
      <c r="J158" s="12" t="s">
        <v>51</v>
      </c>
    </row>
    <row r="159" spans="1:10" x14ac:dyDescent="0.25">
      <c r="A159" s="27">
        <v>43665</v>
      </c>
      <c r="B159" t="s">
        <v>34</v>
      </c>
      <c r="C159" t="s">
        <v>149</v>
      </c>
      <c r="D159" t="s">
        <v>262</v>
      </c>
      <c r="E159" s="13" t="s">
        <v>274</v>
      </c>
      <c r="G159" s="60">
        <v>50000</v>
      </c>
      <c r="H159" s="45">
        <f t="shared" si="3"/>
        <v>158411.32000000004</v>
      </c>
      <c r="I159">
        <v>4300</v>
      </c>
      <c r="J159" s="12" t="s">
        <v>56</v>
      </c>
    </row>
    <row r="160" spans="1:10" hidden="1" x14ac:dyDescent="0.25">
      <c r="A160" s="27">
        <v>43665</v>
      </c>
      <c r="B160" t="s">
        <v>116</v>
      </c>
      <c r="C160" t="s">
        <v>534</v>
      </c>
      <c r="D160" t="s">
        <v>144</v>
      </c>
      <c r="E160" s="13" t="s">
        <v>274</v>
      </c>
      <c r="F160" s="60">
        <v>800</v>
      </c>
      <c r="H160" s="45">
        <f t="shared" si="3"/>
        <v>157611.32000000004</v>
      </c>
      <c r="I160">
        <v>1200</v>
      </c>
      <c r="J160" s="12" t="s">
        <v>58</v>
      </c>
    </row>
    <row r="161" spans="1:10" hidden="1" x14ac:dyDescent="0.25">
      <c r="A161" s="27">
        <v>43665</v>
      </c>
      <c r="B161" t="s">
        <v>116</v>
      </c>
      <c r="C161" t="s">
        <v>1590</v>
      </c>
      <c r="D161" t="s">
        <v>1591</v>
      </c>
      <c r="E161" s="13" t="s">
        <v>274</v>
      </c>
      <c r="F161" s="60">
        <v>1000</v>
      </c>
      <c r="H161" s="45">
        <f t="shared" si="3"/>
        <v>156611.32000000004</v>
      </c>
      <c r="I161">
        <v>1200</v>
      </c>
      <c r="J161" s="12" t="s">
        <v>58</v>
      </c>
    </row>
    <row r="162" spans="1:10" hidden="1" x14ac:dyDescent="0.25">
      <c r="A162" s="27">
        <v>43665</v>
      </c>
      <c r="B162" t="s">
        <v>1592</v>
      </c>
      <c r="C162" t="s">
        <v>1258</v>
      </c>
      <c r="D162" t="s">
        <v>1593</v>
      </c>
      <c r="E162" s="13" t="s">
        <v>274</v>
      </c>
      <c r="F162" s="60">
        <v>100000</v>
      </c>
      <c r="H162" s="45">
        <f t="shared" si="3"/>
        <v>56611.320000000036</v>
      </c>
      <c r="I162">
        <v>6300</v>
      </c>
      <c r="J162" s="12" t="s">
        <v>220</v>
      </c>
    </row>
    <row r="163" spans="1:10" hidden="1" x14ac:dyDescent="0.25">
      <c r="A163" s="27">
        <v>43666</v>
      </c>
      <c r="B163">
        <v>2218</v>
      </c>
      <c r="C163" t="s">
        <v>1594</v>
      </c>
      <c r="D163" t="s">
        <v>888</v>
      </c>
      <c r="E163" s="13" t="s">
        <v>274</v>
      </c>
      <c r="F163" s="60">
        <v>304</v>
      </c>
      <c r="H163" s="45">
        <f t="shared" si="3"/>
        <v>56307.320000000036</v>
      </c>
      <c r="I163">
        <v>6900</v>
      </c>
      <c r="J163" s="12" t="s">
        <v>55</v>
      </c>
    </row>
    <row r="164" spans="1:10" hidden="1" x14ac:dyDescent="0.25">
      <c r="A164" s="27">
        <v>43666</v>
      </c>
      <c r="B164">
        <v>2219</v>
      </c>
      <c r="C164" t="s">
        <v>152</v>
      </c>
      <c r="D164" t="s">
        <v>1595</v>
      </c>
      <c r="E164" s="13" t="s">
        <v>274</v>
      </c>
      <c r="F164" s="60">
        <v>300</v>
      </c>
      <c r="H164" s="45">
        <f t="shared" si="3"/>
        <v>56007.320000000036</v>
      </c>
      <c r="I164">
        <v>6300</v>
      </c>
      <c r="J164" s="12" t="s">
        <v>56</v>
      </c>
    </row>
    <row r="165" spans="1:10" hidden="1" x14ac:dyDescent="0.25">
      <c r="A165" s="27">
        <v>43666</v>
      </c>
      <c r="B165">
        <v>2220</v>
      </c>
      <c r="C165" t="s">
        <v>309</v>
      </c>
      <c r="D165" t="s">
        <v>1596</v>
      </c>
      <c r="E165" s="13" t="s">
        <v>274</v>
      </c>
      <c r="F165" s="60">
        <v>79.84</v>
      </c>
      <c r="H165" s="45">
        <f t="shared" si="3"/>
        <v>55927.48000000004</v>
      </c>
      <c r="I165">
        <v>6000</v>
      </c>
      <c r="J165" s="12" t="s">
        <v>56</v>
      </c>
    </row>
    <row r="166" spans="1:10" hidden="1" x14ac:dyDescent="0.25">
      <c r="A166" s="27">
        <v>43666</v>
      </c>
      <c r="B166">
        <v>2221</v>
      </c>
      <c r="C166" t="s">
        <v>535</v>
      </c>
      <c r="D166" t="s">
        <v>1255</v>
      </c>
      <c r="E166" s="13" t="s">
        <v>274</v>
      </c>
      <c r="F166" s="60">
        <v>150</v>
      </c>
      <c r="H166" s="45">
        <f t="shared" si="3"/>
        <v>55777.48000000004</v>
      </c>
      <c r="I166">
        <v>7310</v>
      </c>
      <c r="J166" s="12" t="s">
        <v>51</v>
      </c>
    </row>
    <row r="167" spans="1:10" hidden="1" x14ac:dyDescent="0.25">
      <c r="A167" s="27">
        <v>43666</v>
      </c>
      <c r="B167">
        <v>2222</v>
      </c>
      <c r="C167" t="s">
        <v>544</v>
      </c>
      <c r="D167" t="s">
        <v>1255</v>
      </c>
      <c r="E167" s="13" t="s">
        <v>274</v>
      </c>
      <c r="F167" s="60">
        <v>135</v>
      </c>
      <c r="H167" s="45">
        <f t="shared" si="3"/>
        <v>55642.48000000004</v>
      </c>
      <c r="I167">
        <v>7310</v>
      </c>
      <c r="J167" s="12" t="s">
        <v>51</v>
      </c>
    </row>
    <row r="168" spans="1:10" hidden="1" x14ac:dyDescent="0.25">
      <c r="A168" s="27">
        <v>43666</v>
      </c>
      <c r="B168">
        <v>2223</v>
      </c>
      <c r="C168" t="s">
        <v>131</v>
      </c>
      <c r="D168" t="s">
        <v>1255</v>
      </c>
      <c r="E168" s="13" t="s">
        <v>274</v>
      </c>
      <c r="F168" s="60">
        <v>150</v>
      </c>
      <c r="H168" s="45">
        <f t="shared" si="3"/>
        <v>55492.48000000004</v>
      </c>
      <c r="I168">
        <v>7310</v>
      </c>
      <c r="J168" s="12" t="s">
        <v>51</v>
      </c>
    </row>
    <row r="169" spans="1:10" hidden="1" x14ac:dyDescent="0.25">
      <c r="A169" s="27">
        <v>43666</v>
      </c>
      <c r="B169">
        <v>2224</v>
      </c>
      <c r="C169" t="s">
        <v>133</v>
      </c>
      <c r="D169" t="s">
        <v>1597</v>
      </c>
      <c r="E169" s="13" t="s">
        <v>274</v>
      </c>
      <c r="F169" s="60">
        <v>175</v>
      </c>
      <c r="H169" s="45">
        <f t="shared" si="3"/>
        <v>55317.48000000004</v>
      </c>
      <c r="I169">
        <v>7310</v>
      </c>
      <c r="J169" s="12" t="s">
        <v>51</v>
      </c>
    </row>
    <row r="170" spans="1:10" hidden="1" x14ac:dyDescent="0.25">
      <c r="A170" s="27">
        <v>43666</v>
      </c>
      <c r="B170">
        <v>2225</v>
      </c>
      <c r="C170" t="s">
        <v>1598</v>
      </c>
      <c r="D170" t="s">
        <v>1255</v>
      </c>
      <c r="E170" s="13" t="s">
        <v>274</v>
      </c>
      <c r="F170" s="60">
        <v>135</v>
      </c>
      <c r="H170" s="45">
        <f t="shared" si="3"/>
        <v>55182.48000000004</v>
      </c>
      <c r="I170">
        <v>7310</v>
      </c>
      <c r="J170" s="12" t="s">
        <v>51</v>
      </c>
    </row>
    <row r="171" spans="1:10" hidden="1" x14ac:dyDescent="0.25">
      <c r="A171" s="27">
        <v>43666</v>
      </c>
      <c r="B171">
        <v>2226</v>
      </c>
      <c r="C171" t="s">
        <v>1599</v>
      </c>
      <c r="D171" t="s">
        <v>1255</v>
      </c>
      <c r="E171" s="13" t="s">
        <v>274</v>
      </c>
      <c r="F171" s="60">
        <v>135</v>
      </c>
      <c r="H171" s="45">
        <f t="shared" si="3"/>
        <v>55047.48000000004</v>
      </c>
      <c r="I171">
        <v>7310</v>
      </c>
      <c r="J171" s="12" t="s">
        <v>51</v>
      </c>
    </row>
    <row r="172" spans="1:10" hidden="1" x14ac:dyDescent="0.25">
      <c r="A172" s="27">
        <v>43666</v>
      </c>
      <c r="B172">
        <v>2227</v>
      </c>
      <c r="C172" t="s">
        <v>1600</v>
      </c>
      <c r="D172" t="s">
        <v>1255</v>
      </c>
      <c r="E172" s="13" t="s">
        <v>274</v>
      </c>
      <c r="F172" s="60">
        <v>135</v>
      </c>
      <c r="H172" s="45">
        <f t="shared" si="3"/>
        <v>54912.48000000004</v>
      </c>
      <c r="I172">
        <v>7310</v>
      </c>
      <c r="J172" s="12" t="s">
        <v>51</v>
      </c>
    </row>
    <row r="173" spans="1:10" hidden="1" x14ac:dyDescent="0.25">
      <c r="A173" s="27">
        <v>43666</v>
      </c>
      <c r="B173">
        <v>2228</v>
      </c>
      <c r="C173" t="s">
        <v>1601</v>
      </c>
      <c r="D173" t="s">
        <v>1255</v>
      </c>
      <c r="E173" s="13" t="s">
        <v>274</v>
      </c>
      <c r="F173" s="60">
        <v>135</v>
      </c>
      <c r="H173" s="45">
        <f t="shared" si="3"/>
        <v>54777.48000000004</v>
      </c>
      <c r="I173">
        <v>7310</v>
      </c>
      <c r="J173" s="12" t="s">
        <v>51</v>
      </c>
    </row>
    <row r="174" spans="1:10" hidden="1" x14ac:dyDescent="0.25">
      <c r="A174" s="27">
        <v>43666</v>
      </c>
      <c r="B174">
        <v>2229</v>
      </c>
      <c r="C174" t="s">
        <v>136</v>
      </c>
      <c r="D174" t="s">
        <v>546</v>
      </c>
      <c r="E174" s="13" t="s">
        <v>274</v>
      </c>
      <c r="F174" s="60">
        <v>275</v>
      </c>
      <c r="H174" s="45">
        <f t="shared" si="3"/>
        <v>54502.48000000004</v>
      </c>
      <c r="I174">
        <v>7310</v>
      </c>
      <c r="J174" s="12" t="s">
        <v>55</v>
      </c>
    </row>
    <row r="175" spans="1:10" hidden="1" x14ac:dyDescent="0.25">
      <c r="A175" s="27">
        <v>43666</v>
      </c>
      <c r="B175">
        <v>2230</v>
      </c>
      <c r="C175" t="s">
        <v>1602</v>
      </c>
      <c r="D175" t="s">
        <v>1255</v>
      </c>
      <c r="E175" s="13" t="s">
        <v>274</v>
      </c>
      <c r="F175" s="60">
        <v>135</v>
      </c>
      <c r="H175" s="45">
        <f t="shared" si="3"/>
        <v>54367.48000000004</v>
      </c>
      <c r="I175">
        <v>7310</v>
      </c>
      <c r="J175" s="12" t="s">
        <v>51</v>
      </c>
    </row>
    <row r="176" spans="1:10" hidden="1" x14ac:dyDescent="0.25">
      <c r="A176" s="27">
        <v>43666</v>
      </c>
      <c r="B176">
        <v>2231</v>
      </c>
      <c r="C176" t="s">
        <v>132</v>
      </c>
      <c r="D176" t="s">
        <v>1255</v>
      </c>
      <c r="E176" s="13" t="s">
        <v>274</v>
      </c>
      <c r="F176" s="60">
        <v>150</v>
      </c>
      <c r="H176" s="45">
        <f t="shared" si="3"/>
        <v>54217.48000000004</v>
      </c>
      <c r="I176">
        <v>7310</v>
      </c>
      <c r="J176" s="12" t="s">
        <v>51</v>
      </c>
    </row>
    <row r="177" spans="1:10" hidden="1" x14ac:dyDescent="0.25">
      <c r="A177" s="27">
        <v>43666</v>
      </c>
      <c r="B177">
        <v>2232</v>
      </c>
      <c r="C177" t="s">
        <v>1603</v>
      </c>
      <c r="D177" t="s">
        <v>1255</v>
      </c>
      <c r="E177" s="13" t="s">
        <v>274</v>
      </c>
      <c r="F177" s="60">
        <v>135</v>
      </c>
      <c r="H177" s="45">
        <f t="shared" si="3"/>
        <v>54082.48000000004</v>
      </c>
      <c r="I177">
        <v>7310</v>
      </c>
      <c r="J177" s="12" t="s">
        <v>51</v>
      </c>
    </row>
    <row r="178" spans="1:10" hidden="1" x14ac:dyDescent="0.25">
      <c r="A178" s="27">
        <v>43667</v>
      </c>
      <c r="B178">
        <v>2233</v>
      </c>
      <c r="C178" t="s">
        <v>1602</v>
      </c>
      <c r="D178" t="s">
        <v>1255</v>
      </c>
      <c r="E178" s="13" t="s">
        <v>274</v>
      </c>
      <c r="F178" s="60">
        <v>135</v>
      </c>
      <c r="H178" s="45">
        <f t="shared" si="3"/>
        <v>53947.48000000004</v>
      </c>
      <c r="I178">
        <v>7310</v>
      </c>
      <c r="J178" s="12" t="s">
        <v>51</v>
      </c>
    </row>
    <row r="179" spans="1:10" hidden="1" x14ac:dyDescent="0.25">
      <c r="A179" s="27">
        <v>43667</v>
      </c>
      <c r="B179">
        <v>2234</v>
      </c>
      <c r="C179" t="s">
        <v>136</v>
      </c>
      <c r="D179" t="s">
        <v>546</v>
      </c>
      <c r="E179" s="13" t="s">
        <v>274</v>
      </c>
      <c r="F179" s="60">
        <v>275</v>
      </c>
      <c r="H179" s="45">
        <f t="shared" si="3"/>
        <v>53672.48000000004</v>
      </c>
      <c r="I179">
        <v>7310</v>
      </c>
      <c r="J179" s="12" t="s">
        <v>55</v>
      </c>
    </row>
    <row r="180" spans="1:10" hidden="1" x14ac:dyDescent="0.25">
      <c r="A180" s="27">
        <v>43667</v>
      </c>
      <c r="B180">
        <v>2235</v>
      </c>
      <c r="C180" t="s">
        <v>133</v>
      </c>
      <c r="D180" t="s">
        <v>1597</v>
      </c>
      <c r="E180" s="13" t="s">
        <v>274</v>
      </c>
      <c r="F180" s="60">
        <v>175</v>
      </c>
      <c r="H180" s="45">
        <f t="shared" si="3"/>
        <v>53497.48000000004</v>
      </c>
      <c r="I180">
        <v>7310</v>
      </c>
      <c r="J180" s="12" t="s">
        <v>51</v>
      </c>
    </row>
    <row r="181" spans="1:10" hidden="1" x14ac:dyDescent="0.25">
      <c r="A181" s="27">
        <v>43667</v>
      </c>
      <c r="B181">
        <v>2236</v>
      </c>
      <c r="C181" t="s">
        <v>132</v>
      </c>
      <c r="D181" t="s">
        <v>1255</v>
      </c>
      <c r="E181" s="13" t="s">
        <v>274</v>
      </c>
      <c r="F181" s="60">
        <v>150</v>
      </c>
      <c r="H181" s="45">
        <f t="shared" si="3"/>
        <v>53347.48000000004</v>
      </c>
      <c r="I181">
        <v>7310</v>
      </c>
      <c r="J181" s="12" t="s">
        <v>51</v>
      </c>
    </row>
    <row r="182" spans="1:10" hidden="1" x14ac:dyDescent="0.25">
      <c r="A182" s="27">
        <v>43667</v>
      </c>
      <c r="B182">
        <v>2237</v>
      </c>
      <c r="C182" t="s">
        <v>131</v>
      </c>
      <c r="D182" t="s">
        <v>1255</v>
      </c>
      <c r="E182" s="13" t="s">
        <v>274</v>
      </c>
      <c r="F182" s="60">
        <v>150</v>
      </c>
      <c r="H182" s="45">
        <f t="shared" si="3"/>
        <v>53197.48000000004</v>
      </c>
      <c r="I182">
        <v>7310</v>
      </c>
      <c r="J182" s="12" t="s">
        <v>51</v>
      </c>
    </row>
    <row r="183" spans="1:10" hidden="1" x14ac:dyDescent="0.25">
      <c r="A183" s="27">
        <v>43667</v>
      </c>
      <c r="B183">
        <v>2238</v>
      </c>
      <c r="C183" t="s">
        <v>1601</v>
      </c>
      <c r="D183" t="s">
        <v>1255</v>
      </c>
      <c r="E183" s="13" t="s">
        <v>274</v>
      </c>
      <c r="F183" s="60">
        <v>135</v>
      </c>
      <c r="H183" s="45">
        <f t="shared" si="3"/>
        <v>53062.48000000004</v>
      </c>
      <c r="I183">
        <v>7310</v>
      </c>
      <c r="J183" s="12" t="s">
        <v>51</v>
      </c>
    </row>
    <row r="184" spans="1:10" hidden="1" x14ac:dyDescent="0.25">
      <c r="A184" s="27">
        <v>43667</v>
      </c>
      <c r="B184">
        <v>2239</v>
      </c>
      <c r="C184" t="s">
        <v>535</v>
      </c>
      <c r="D184" t="s">
        <v>1255</v>
      </c>
      <c r="E184" s="13" t="s">
        <v>274</v>
      </c>
      <c r="F184" s="60">
        <v>150</v>
      </c>
      <c r="H184" s="45">
        <f t="shared" si="3"/>
        <v>52912.48000000004</v>
      </c>
      <c r="I184">
        <v>7310</v>
      </c>
      <c r="J184" s="12" t="s">
        <v>51</v>
      </c>
    </row>
    <row r="185" spans="1:10" hidden="1" x14ac:dyDescent="0.25">
      <c r="A185" s="27">
        <v>43667</v>
      </c>
      <c r="B185">
        <v>2240</v>
      </c>
      <c r="C185" t="s">
        <v>1599</v>
      </c>
      <c r="D185" t="s">
        <v>1255</v>
      </c>
      <c r="E185" s="13" t="s">
        <v>274</v>
      </c>
      <c r="F185" s="60">
        <v>135</v>
      </c>
      <c r="H185" s="45">
        <f t="shared" si="3"/>
        <v>52777.48000000004</v>
      </c>
      <c r="I185">
        <v>7310</v>
      </c>
      <c r="J185" s="12" t="s">
        <v>51</v>
      </c>
    </row>
    <row r="186" spans="1:10" hidden="1" x14ac:dyDescent="0.25">
      <c r="A186" s="27">
        <v>43667</v>
      </c>
      <c r="B186">
        <v>2241</v>
      </c>
      <c r="C186" t="s">
        <v>1598</v>
      </c>
      <c r="D186" t="s">
        <v>1255</v>
      </c>
      <c r="E186" s="13" t="s">
        <v>274</v>
      </c>
      <c r="F186" s="60">
        <v>135</v>
      </c>
      <c r="H186" s="45">
        <f t="shared" si="3"/>
        <v>52642.48000000004</v>
      </c>
      <c r="I186">
        <v>7310</v>
      </c>
      <c r="J186" s="12" t="s">
        <v>51</v>
      </c>
    </row>
    <row r="187" spans="1:10" hidden="1" x14ac:dyDescent="0.25">
      <c r="A187" s="27">
        <v>43667</v>
      </c>
      <c r="B187">
        <v>2242</v>
      </c>
      <c r="C187" t="s">
        <v>544</v>
      </c>
      <c r="D187" t="s">
        <v>1255</v>
      </c>
      <c r="E187" s="13" t="s">
        <v>274</v>
      </c>
      <c r="F187" s="60">
        <v>135</v>
      </c>
      <c r="H187" s="45">
        <f t="shared" si="3"/>
        <v>52507.48000000004</v>
      </c>
      <c r="I187">
        <v>7310</v>
      </c>
      <c r="J187" s="12" t="s">
        <v>51</v>
      </c>
    </row>
    <row r="188" spans="1:10" hidden="1" x14ac:dyDescent="0.25">
      <c r="A188" s="27">
        <v>43667</v>
      </c>
      <c r="B188">
        <v>2243</v>
      </c>
      <c r="C188" t="s">
        <v>1603</v>
      </c>
      <c r="D188" t="s">
        <v>1255</v>
      </c>
      <c r="E188" s="13" t="s">
        <v>274</v>
      </c>
      <c r="F188" s="60">
        <v>135</v>
      </c>
      <c r="H188" s="45">
        <f t="shared" si="3"/>
        <v>52372.48000000004</v>
      </c>
      <c r="I188">
        <v>7310</v>
      </c>
      <c r="J188" s="12" t="s">
        <v>51</v>
      </c>
    </row>
    <row r="189" spans="1:10" hidden="1" x14ac:dyDescent="0.25">
      <c r="A189" s="27">
        <v>43667</v>
      </c>
      <c r="B189">
        <v>2244</v>
      </c>
      <c r="C189" t="s">
        <v>1600</v>
      </c>
      <c r="D189" t="s">
        <v>1255</v>
      </c>
      <c r="E189" s="13" t="s">
        <v>274</v>
      </c>
      <c r="F189" s="60">
        <v>135</v>
      </c>
      <c r="H189" s="45">
        <f t="shared" si="3"/>
        <v>52237.48000000004</v>
      </c>
      <c r="I189">
        <v>7310</v>
      </c>
      <c r="J189" s="12" t="s">
        <v>51</v>
      </c>
    </row>
    <row r="190" spans="1:10" hidden="1" x14ac:dyDescent="0.25">
      <c r="A190" s="27">
        <v>43667</v>
      </c>
      <c r="B190">
        <v>2245</v>
      </c>
      <c r="C190" t="s">
        <v>1342</v>
      </c>
      <c r="D190" t="s">
        <v>550</v>
      </c>
      <c r="E190" s="13" t="s">
        <v>274</v>
      </c>
      <c r="F190" s="60">
        <v>300</v>
      </c>
      <c r="H190" s="45">
        <f t="shared" si="3"/>
        <v>51937.48000000004</v>
      </c>
      <c r="I190">
        <v>7310</v>
      </c>
      <c r="J190" s="12" t="s">
        <v>56</v>
      </c>
    </row>
    <row r="191" spans="1:10" hidden="1" x14ac:dyDescent="0.25">
      <c r="A191" s="27">
        <v>43667</v>
      </c>
      <c r="B191">
        <v>2246</v>
      </c>
      <c r="C191" t="s">
        <v>1269</v>
      </c>
      <c r="D191" t="s">
        <v>1255</v>
      </c>
      <c r="E191" s="13" t="s">
        <v>274</v>
      </c>
      <c r="F191" s="60">
        <v>300</v>
      </c>
      <c r="H191" s="45">
        <f t="shared" si="3"/>
        <v>51637.48000000004</v>
      </c>
      <c r="I191">
        <v>7310</v>
      </c>
      <c r="J191" s="12" t="s">
        <v>51</v>
      </c>
    </row>
    <row r="192" spans="1:10" hidden="1" x14ac:dyDescent="0.25">
      <c r="A192" s="27">
        <v>43667</v>
      </c>
      <c r="B192">
        <v>2247</v>
      </c>
      <c r="C192" t="s">
        <v>1604</v>
      </c>
      <c r="D192" t="s">
        <v>579</v>
      </c>
      <c r="E192" s="13" t="s">
        <v>274</v>
      </c>
      <c r="F192" s="60">
        <v>294</v>
      </c>
      <c r="H192" s="45">
        <f t="shared" si="3"/>
        <v>51343.48000000004</v>
      </c>
      <c r="I192">
        <v>7700</v>
      </c>
      <c r="J192" s="12" t="s">
        <v>55</v>
      </c>
    </row>
    <row r="193" spans="1:11" hidden="1" x14ac:dyDescent="0.25">
      <c r="A193" s="27">
        <v>43669</v>
      </c>
      <c r="B193">
        <v>2248</v>
      </c>
      <c r="C193" t="s">
        <v>1484</v>
      </c>
      <c r="D193" t="s">
        <v>1518</v>
      </c>
      <c r="E193" s="13" t="s">
        <v>274</v>
      </c>
      <c r="F193" s="60">
        <v>88.98</v>
      </c>
      <c r="H193" s="45">
        <f t="shared" si="3"/>
        <v>51254.500000000036</v>
      </c>
      <c r="I193">
        <v>6000</v>
      </c>
      <c r="J193" s="12" t="s">
        <v>54</v>
      </c>
    </row>
    <row r="194" spans="1:11" hidden="1" x14ac:dyDescent="0.25">
      <c r="A194" s="27">
        <v>43669</v>
      </c>
      <c r="B194">
        <v>2249</v>
      </c>
      <c r="C194" t="s">
        <v>1594</v>
      </c>
      <c r="D194" t="s">
        <v>888</v>
      </c>
      <c r="E194" s="13" t="s">
        <v>274</v>
      </c>
      <c r="F194" s="60">
        <v>152</v>
      </c>
      <c r="H194" s="45">
        <f t="shared" si="3"/>
        <v>51102.500000000036</v>
      </c>
      <c r="I194">
        <v>6900</v>
      </c>
      <c r="J194" s="12" t="s">
        <v>55</v>
      </c>
      <c r="K194" s="60" t="s">
        <v>1654</v>
      </c>
    </row>
    <row r="195" spans="1:11" hidden="1" x14ac:dyDescent="0.25">
      <c r="A195" s="27">
        <v>43669</v>
      </c>
      <c r="B195">
        <v>2250</v>
      </c>
      <c r="C195" t="s">
        <v>92</v>
      </c>
      <c r="D195" t="s">
        <v>888</v>
      </c>
      <c r="E195" s="13" t="s">
        <v>274</v>
      </c>
      <c r="F195" s="60">
        <v>480</v>
      </c>
      <c r="H195" s="45">
        <f t="shared" si="3"/>
        <v>50622.500000000036</v>
      </c>
      <c r="I195">
        <v>6900</v>
      </c>
      <c r="J195" s="12" t="s">
        <v>55</v>
      </c>
    </row>
    <row r="196" spans="1:11" hidden="1" x14ac:dyDescent="0.25">
      <c r="A196" s="27">
        <v>43668</v>
      </c>
      <c r="B196" t="s">
        <v>34</v>
      </c>
      <c r="C196" t="s">
        <v>538</v>
      </c>
      <c r="D196" t="s">
        <v>1605</v>
      </c>
      <c r="E196" s="13" t="s">
        <v>274</v>
      </c>
      <c r="G196" s="60">
        <v>38000</v>
      </c>
      <c r="H196" s="45">
        <f t="shared" si="3"/>
        <v>88622.500000000029</v>
      </c>
      <c r="I196">
        <v>1200</v>
      </c>
      <c r="J196" s="12" t="s">
        <v>58</v>
      </c>
    </row>
    <row r="197" spans="1:11" hidden="1" x14ac:dyDescent="0.25">
      <c r="A197" s="27">
        <v>43668</v>
      </c>
      <c r="B197" t="s">
        <v>34</v>
      </c>
      <c r="C197" t="s">
        <v>1332</v>
      </c>
      <c r="D197" t="s">
        <v>1709</v>
      </c>
      <c r="E197" s="13" t="s">
        <v>274</v>
      </c>
      <c r="G197" s="60">
        <v>23014.959999999999</v>
      </c>
      <c r="H197" s="45">
        <f>SUM(H196-F197+G197)</f>
        <v>111637.46000000002</v>
      </c>
      <c r="I197">
        <v>4400</v>
      </c>
      <c r="J197" s="12" t="s">
        <v>51</v>
      </c>
    </row>
    <row r="198" spans="1:11" hidden="1" x14ac:dyDescent="0.25">
      <c r="A198" s="27">
        <v>43668</v>
      </c>
      <c r="B198" t="s">
        <v>34</v>
      </c>
      <c r="C198" t="s">
        <v>1332</v>
      </c>
      <c r="D198" t="s">
        <v>1710</v>
      </c>
      <c r="E198" s="13" t="s">
        <v>274</v>
      </c>
      <c r="G198" s="60">
        <v>415.44</v>
      </c>
      <c r="H198" s="45">
        <f t="shared" ref="H198:H201" si="4">SUM(H197-F198+G198)</f>
        <v>112052.90000000002</v>
      </c>
      <c r="I198">
        <v>4400</v>
      </c>
      <c r="J198" s="12" t="s">
        <v>56</v>
      </c>
    </row>
    <row r="199" spans="1:11" hidden="1" x14ac:dyDescent="0.25">
      <c r="A199" s="27">
        <v>43668</v>
      </c>
      <c r="B199" t="s">
        <v>34</v>
      </c>
      <c r="C199" t="s">
        <v>1332</v>
      </c>
      <c r="D199" t="s">
        <v>1711</v>
      </c>
      <c r="E199" s="13" t="s">
        <v>274</v>
      </c>
      <c r="G199" s="60">
        <v>2859.5</v>
      </c>
      <c r="H199" s="45">
        <f t="shared" si="4"/>
        <v>114912.40000000002</v>
      </c>
      <c r="I199">
        <v>4400</v>
      </c>
      <c r="J199" s="12" t="s">
        <v>55</v>
      </c>
    </row>
    <row r="200" spans="1:11" hidden="1" x14ac:dyDescent="0.25">
      <c r="A200" s="27">
        <v>43668</v>
      </c>
      <c r="B200" t="s">
        <v>34</v>
      </c>
      <c r="C200" t="s">
        <v>1332</v>
      </c>
      <c r="D200" t="s">
        <v>1712</v>
      </c>
      <c r="E200" s="13" t="s">
        <v>274</v>
      </c>
      <c r="G200" s="60">
        <v>30.8</v>
      </c>
      <c r="H200" s="45">
        <f t="shared" si="4"/>
        <v>114943.20000000003</v>
      </c>
      <c r="I200">
        <v>4400</v>
      </c>
      <c r="J200" s="12" t="s">
        <v>55</v>
      </c>
    </row>
    <row r="201" spans="1:11" hidden="1" x14ac:dyDescent="0.25">
      <c r="A201" s="27">
        <v>43668</v>
      </c>
      <c r="B201" t="s">
        <v>34</v>
      </c>
      <c r="C201" t="s">
        <v>1332</v>
      </c>
      <c r="D201" t="s">
        <v>1713</v>
      </c>
      <c r="E201" s="13" t="s">
        <v>274</v>
      </c>
      <c r="G201" s="60">
        <v>-198.7</v>
      </c>
      <c r="H201" s="45">
        <f t="shared" si="4"/>
        <v>114744.50000000003</v>
      </c>
      <c r="I201">
        <v>4400</v>
      </c>
      <c r="J201" s="12" t="s">
        <v>55</v>
      </c>
    </row>
    <row r="202" spans="1:11" hidden="1" x14ac:dyDescent="0.25">
      <c r="A202" s="27">
        <v>43668</v>
      </c>
      <c r="B202" t="s">
        <v>34</v>
      </c>
      <c r="C202" t="s">
        <v>1332</v>
      </c>
      <c r="D202" t="s">
        <v>1714</v>
      </c>
      <c r="E202" s="13" t="s">
        <v>274</v>
      </c>
      <c r="G202" s="60">
        <v>20239.34</v>
      </c>
      <c r="H202" s="45">
        <f>SUM(H201-F202+G202)</f>
        <v>134983.84000000003</v>
      </c>
      <c r="I202">
        <v>4400</v>
      </c>
      <c r="J202" s="12" t="s">
        <v>51</v>
      </c>
    </row>
    <row r="203" spans="1:11" hidden="1" x14ac:dyDescent="0.25">
      <c r="A203" s="27">
        <v>43668</v>
      </c>
      <c r="B203" t="s">
        <v>34</v>
      </c>
      <c r="C203" t="s">
        <v>1332</v>
      </c>
      <c r="D203" t="s">
        <v>1715</v>
      </c>
      <c r="E203" s="13" t="s">
        <v>274</v>
      </c>
      <c r="G203" s="60">
        <v>635.55999999999995</v>
      </c>
      <c r="H203" s="45">
        <f t="shared" ref="H203:H206" si="5">SUM(H202-F203+G203)</f>
        <v>135619.40000000002</v>
      </c>
      <c r="I203">
        <v>4400</v>
      </c>
      <c r="J203" s="12" t="s">
        <v>56</v>
      </c>
    </row>
    <row r="204" spans="1:11" hidden="1" x14ac:dyDescent="0.25">
      <c r="A204" s="27">
        <v>43668</v>
      </c>
      <c r="B204" t="s">
        <v>34</v>
      </c>
      <c r="C204" t="s">
        <v>1332</v>
      </c>
      <c r="D204" t="s">
        <v>1716</v>
      </c>
      <c r="E204" s="13" t="s">
        <v>274</v>
      </c>
      <c r="G204" s="60">
        <v>629.20000000000005</v>
      </c>
      <c r="H204" s="45">
        <f t="shared" si="5"/>
        <v>136248.60000000003</v>
      </c>
      <c r="I204">
        <v>4400</v>
      </c>
      <c r="J204" s="12" t="s">
        <v>55</v>
      </c>
    </row>
    <row r="205" spans="1:11" hidden="1" x14ac:dyDescent="0.25">
      <c r="A205" s="27">
        <v>43668</v>
      </c>
      <c r="B205" t="s">
        <v>34</v>
      </c>
      <c r="C205" t="s">
        <v>1332</v>
      </c>
      <c r="D205" t="s">
        <v>1717</v>
      </c>
      <c r="E205" s="13" t="s">
        <v>274</v>
      </c>
      <c r="G205" s="60">
        <v>406</v>
      </c>
      <c r="H205" s="45">
        <f t="shared" si="5"/>
        <v>136654.60000000003</v>
      </c>
      <c r="I205">
        <v>4400</v>
      </c>
      <c r="J205" s="12" t="s">
        <v>55</v>
      </c>
    </row>
    <row r="206" spans="1:11" hidden="1" x14ac:dyDescent="0.25">
      <c r="A206" s="27">
        <v>43668</v>
      </c>
      <c r="B206" t="s">
        <v>34</v>
      </c>
      <c r="C206" t="s">
        <v>1332</v>
      </c>
      <c r="D206" t="s">
        <v>1718</v>
      </c>
      <c r="E206" s="13" t="s">
        <v>274</v>
      </c>
      <c r="G206" s="60">
        <v>-52.35</v>
      </c>
      <c r="H206" s="45">
        <f t="shared" si="5"/>
        <v>136602.25000000003</v>
      </c>
      <c r="I206">
        <v>4400</v>
      </c>
      <c r="J206" s="12" t="s">
        <v>55</v>
      </c>
    </row>
    <row r="207" spans="1:11" hidden="1" x14ac:dyDescent="0.25">
      <c r="A207" s="27">
        <v>43669</v>
      </c>
      <c r="B207" t="s">
        <v>34</v>
      </c>
      <c r="C207" t="s">
        <v>729</v>
      </c>
      <c r="D207" s="27" t="s">
        <v>1606</v>
      </c>
      <c r="E207" s="13" t="s">
        <v>274</v>
      </c>
      <c r="G207" s="60">
        <v>6422</v>
      </c>
      <c r="H207" s="45">
        <f>SUM(H206-F207+G207)</f>
        <v>143024.25000000003</v>
      </c>
      <c r="I207">
        <v>4100</v>
      </c>
      <c r="J207" s="12" t="s">
        <v>51</v>
      </c>
    </row>
    <row r="208" spans="1:11" hidden="1" x14ac:dyDescent="0.25">
      <c r="A208" s="27">
        <v>43669</v>
      </c>
      <c r="B208" t="s">
        <v>34</v>
      </c>
      <c r="C208" t="s">
        <v>563</v>
      </c>
      <c r="D208" t="s">
        <v>1606</v>
      </c>
      <c r="E208" s="13" t="s">
        <v>274</v>
      </c>
      <c r="G208" s="60">
        <v>2497</v>
      </c>
      <c r="H208" s="45">
        <f t="shared" ref="H208:H270" si="6">SUM(H207-F208+G208)</f>
        <v>145521.25000000003</v>
      </c>
      <c r="I208">
        <v>4900</v>
      </c>
      <c r="J208" s="12" t="s">
        <v>89</v>
      </c>
    </row>
    <row r="209" spans="1:10" hidden="1" x14ac:dyDescent="0.25">
      <c r="A209" s="27">
        <v>43669</v>
      </c>
      <c r="B209" t="s">
        <v>34</v>
      </c>
      <c r="C209" t="s">
        <v>495</v>
      </c>
      <c r="D209" t="s">
        <v>1606</v>
      </c>
      <c r="E209" s="13" t="s">
        <v>274</v>
      </c>
      <c r="G209" s="60">
        <v>3010</v>
      </c>
      <c r="H209" s="45">
        <f t="shared" si="6"/>
        <v>148531.25000000003</v>
      </c>
      <c r="I209">
        <v>4100</v>
      </c>
      <c r="J209" s="12" t="s">
        <v>56</v>
      </c>
    </row>
    <row r="210" spans="1:10" hidden="1" x14ac:dyDescent="0.25">
      <c r="A210" s="27">
        <v>43670</v>
      </c>
      <c r="B210" t="s">
        <v>34</v>
      </c>
      <c r="C210" t="s">
        <v>495</v>
      </c>
      <c r="D210" t="s">
        <v>1607</v>
      </c>
      <c r="E210" s="13" t="s">
        <v>274</v>
      </c>
      <c r="G210" s="60">
        <v>500</v>
      </c>
      <c r="H210" s="45">
        <f t="shared" si="6"/>
        <v>149031.25000000003</v>
      </c>
      <c r="I210">
        <v>4100</v>
      </c>
      <c r="J210" s="12" t="s">
        <v>56</v>
      </c>
    </row>
    <row r="211" spans="1:10" hidden="1" x14ac:dyDescent="0.25">
      <c r="A211" s="27">
        <v>43670</v>
      </c>
      <c r="B211" t="s">
        <v>34</v>
      </c>
      <c r="C211" t="s">
        <v>729</v>
      </c>
      <c r="D211" t="s">
        <v>1607</v>
      </c>
      <c r="E211" s="13" t="s">
        <v>274</v>
      </c>
      <c r="G211" s="60">
        <v>5756</v>
      </c>
      <c r="H211" s="45">
        <f t="shared" si="6"/>
        <v>154787.25000000003</v>
      </c>
      <c r="I211">
        <v>4100</v>
      </c>
      <c r="J211" s="12" t="s">
        <v>51</v>
      </c>
    </row>
    <row r="212" spans="1:10" hidden="1" x14ac:dyDescent="0.25">
      <c r="A212" s="27">
        <v>43670</v>
      </c>
      <c r="B212" t="s">
        <v>34</v>
      </c>
      <c r="C212" t="s">
        <v>563</v>
      </c>
      <c r="D212" t="s">
        <v>1607</v>
      </c>
      <c r="E212" s="13" t="s">
        <v>274</v>
      </c>
      <c r="G212" s="60">
        <v>2499.46</v>
      </c>
      <c r="H212" s="45">
        <f t="shared" si="6"/>
        <v>157286.71000000002</v>
      </c>
      <c r="I212">
        <v>4900</v>
      </c>
      <c r="J212" s="12" t="s">
        <v>89</v>
      </c>
    </row>
    <row r="213" spans="1:10" hidden="1" x14ac:dyDescent="0.25">
      <c r="A213" s="27">
        <v>43670</v>
      </c>
      <c r="B213">
        <v>2251</v>
      </c>
      <c r="C213" t="s">
        <v>1336</v>
      </c>
      <c r="D213" t="s">
        <v>1608</v>
      </c>
      <c r="E213" s="13" t="s">
        <v>274</v>
      </c>
      <c r="F213" s="60">
        <v>86.21</v>
      </c>
      <c r="H213" s="45">
        <f t="shared" si="6"/>
        <v>157200.50000000003</v>
      </c>
      <c r="I213">
        <v>6900</v>
      </c>
      <c r="J213" s="12" t="s">
        <v>51</v>
      </c>
    </row>
    <row r="214" spans="1:10" hidden="1" x14ac:dyDescent="0.25">
      <c r="A214" s="27">
        <v>43671</v>
      </c>
      <c r="B214">
        <v>2252</v>
      </c>
      <c r="C214" t="s">
        <v>561</v>
      </c>
      <c r="D214" t="s">
        <v>562</v>
      </c>
      <c r="E214" s="13" t="s">
        <v>274</v>
      </c>
      <c r="F214" s="60">
        <v>1000</v>
      </c>
      <c r="H214" s="45">
        <f t="shared" si="6"/>
        <v>156200.50000000003</v>
      </c>
      <c r="I214">
        <v>7700</v>
      </c>
      <c r="J214" s="12" t="s">
        <v>56</v>
      </c>
    </row>
    <row r="215" spans="1:10" hidden="1" x14ac:dyDescent="0.25">
      <c r="A215" s="27">
        <v>43671</v>
      </c>
      <c r="B215">
        <v>2253</v>
      </c>
      <c r="C215" t="s">
        <v>1522</v>
      </c>
      <c r="D215" t="s">
        <v>1609</v>
      </c>
      <c r="E215" s="13" t="s">
        <v>274</v>
      </c>
      <c r="F215" s="60">
        <v>112.5</v>
      </c>
      <c r="H215" s="45">
        <f t="shared" si="6"/>
        <v>156088.00000000003</v>
      </c>
      <c r="I215">
        <v>6900</v>
      </c>
      <c r="J215" s="12" t="s">
        <v>51</v>
      </c>
    </row>
    <row r="216" spans="1:10" hidden="1" x14ac:dyDescent="0.25">
      <c r="A216" s="27">
        <v>43671</v>
      </c>
      <c r="B216" t="s">
        <v>34</v>
      </c>
      <c r="C216" t="s">
        <v>1575</v>
      </c>
      <c r="D216" t="s">
        <v>888</v>
      </c>
      <c r="E216" s="13" t="s">
        <v>274</v>
      </c>
      <c r="G216" s="60">
        <v>180</v>
      </c>
      <c r="H216" s="45">
        <f t="shared" si="6"/>
        <v>156268.00000000003</v>
      </c>
      <c r="I216">
        <v>4900</v>
      </c>
      <c r="J216" s="12" t="s">
        <v>1803</v>
      </c>
    </row>
    <row r="217" spans="1:10" hidden="1" x14ac:dyDescent="0.25">
      <c r="A217" s="27">
        <v>43671</v>
      </c>
      <c r="B217" t="s">
        <v>34</v>
      </c>
      <c r="C217" t="s">
        <v>1610</v>
      </c>
      <c r="D217" t="s">
        <v>888</v>
      </c>
      <c r="E217" s="13" t="s">
        <v>274</v>
      </c>
      <c r="G217" s="60">
        <v>54</v>
      </c>
      <c r="H217" s="45">
        <f t="shared" si="6"/>
        <v>156322.00000000003</v>
      </c>
      <c r="I217">
        <v>4900</v>
      </c>
      <c r="J217" s="12" t="s">
        <v>1803</v>
      </c>
    </row>
    <row r="218" spans="1:10" hidden="1" x14ac:dyDescent="0.25">
      <c r="A218" s="27">
        <v>43671</v>
      </c>
      <c r="B218" t="s">
        <v>34</v>
      </c>
      <c r="C218" t="s">
        <v>782</v>
      </c>
      <c r="D218" t="s">
        <v>1526</v>
      </c>
      <c r="E218" s="13" t="s">
        <v>274</v>
      </c>
      <c r="G218" s="60">
        <v>500</v>
      </c>
      <c r="H218" s="45">
        <f t="shared" si="6"/>
        <v>156822.00000000003</v>
      </c>
      <c r="I218">
        <v>4200</v>
      </c>
      <c r="J218" s="12" t="s">
        <v>1471</v>
      </c>
    </row>
    <row r="219" spans="1:10" hidden="1" x14ac:dyDescent="0.25">
      <c r="A219" s="27">
        <v>43671</v>
      </c>
      <c r="B219" t="s">
        <v>34</v>
      </c>
      <c r="C219" t="s">
        <v>1611</v>
      </c>
      <c r="D219" t="s">
        <v>1612</v>
      </c>
      <c r="E219" s="13" t="s">
        <v>274</v>
      </c>
      <c r="G219" s="60">
        <v>108</v>
      </c>
      <c r="H219" s="45">
        <f t="shared" si="6"/>
        <v>156930.00000000003</v>
      </c>
      <c r="I219">
        <v>6010</v>
      </c>
      <c r="J219" s="12" t="s">
        <v>54</v>
      </c>
    </row>
    <row r="220" spans="1:10" hidden="1" x14ac:dyDescent="0.25">
      <c r="A220" s="27">
        <v>43671</v>
      </c>
      <c r="B220" t="s">
        <v>34</v>
      </c>
      <c r="C220" t="s">
        <v>475</v>
      </c>
      <c r="D220" t="s">
        <v>449</v>
      </c>
      <c r="E220" s="13" t="s">
        <v>274</v>
      </c>
      <c r="G220" s="60">
        <v>3750</v>
      </c>
      <c r="H220" s="45">
        <f t="shared" si="6"/>
        <v>160680.00000000003</v>
      </c>
      <c r="I220">
        <v>4500</v>
      </c>
      <c r="J220" s="12" t="s">
        <v>51</v>
      </c>
    </row>
    <row r="221" spans="1:10" hidden="1" x14ac:dyDescent="0.25">
      <c r="A221" s="27">
        <v>43671</v>
      </c>
      <c r="B221" t="s">
        <v>116</v>
      </c>
      <c r="C221" t="s">
        <v>1613</v>
      </c>
      <c r="D221" t="s">
        <v>1614</v>
      </c>
      <c r="E221" s="13" t="s">
        <v>274</v>
      </c>
      <c r="F221" s="60">
        <v>45000</v>
      </c>
      <c r="H221" s="45">
        <f t="shared" si="6"/>
        <v>115680.00000000003</v>
      </c>
      <c r="I221">
        <v>1200</v>
      </c>
      <c r="J221" s="12" t="s">
        <v>58</v>
      </c>
    </row>
    <row r="222" spans="1:10" hidden="1" x14ac:dyDescent="0.25">
      <c r="A222" s="27">
        <v>43672</v>
      </c>
      <c r="B222">
        <v>2254</v>
      </c>
      <c r="C222" t="s">
        <v>104</v>
      </c>
      <c r="D222" t="s">
        <v>1526</v>
      </c>
      <c r="E222" s="13" t="s">
        <v>274</v>
      </c>
      <c r="F222" s="60">
        <v>111</v>
      </c>
      <c r="H222" s="45">
        <f t="shared" si="6"/>
        <v>115569.00000000003</v>
      </c>
      <c r="I222">
        <v>6000</v>
      </c>
      <c r="J222" s="12" t="s">
        <v>57</v>
      </c>
    </row>
    <row r="223" spans="1:10" hidden="1" x14ac:dyDescent="0.25">
      <c r="A223" s="27">
        <v>43672</v>
      </c>
      <c r="B223">
        <v>2255</v>
      </c>
      <c r="C223" t="s">
        <v>1602</v>
      </c>
      <c r="D223" t="s">
        <v>1255</v>
      </c>
      <c r="E223" s="13" t="s">
        <v>274</v>
      </c>
      <c r="F223" s="60">
        <v>135</v>
      </c>
      <c r="H223" s="45">
        <f t="shared" si="6"/>
        <v>115434.00000000003</v>
      </c>
      <c r="I223">
        <v>7310</v>
      </c>
      <c r="J223" s="12" t="s">
        <v>51</v>
      </c>
    </row>
    <row r="224" spans="1:10" hidden="1" x14ac:dyDescent="0.25">
      <c r="A224" s="27">
        <v>43672</v>
      </c>
      <c r="B224">
        <v>2256</v>
      </c>
      <c r="C224" t="s">
        <v>94</v>
      </c>
      <c r="E224" s="13" t="s">
        <v>274</v>
      </c>
      <c r="H224" s="45">
        <f t="shared" si="6"/>
        <v>115434.00000000003</v>
      </c>
    </row>
    <row r="225" spans="1:10" hidden="1" x14ac:dyDescent="0.25">
      <c r="A225" s="27">
        <v>43672</v>
      </c>
      <c r="B225">
        <v>2257</v>
      </c>
      <c r="C225" t="s">
        <v>133</v>
      </c>
      <c r="D225" t="s">
        <v>1597</v>
      </c>
      <c r="E225" s="13" t="s">
        <v>274</v>
      </c>
      <c r="F225" s="60">
        <v>175</v>
      </c>
      <c r="H225" s="45">
        <f t="shared" si="6"/>
        <v>115259.00000000003</v>
      </c>
      <c r="I225">
        <v>7310</v>
      </c>
      <c r="J225" s="12" t="s">
        <v>51</v>
      </c>
    </row>
    <row r="226" spans="1:10" hidden="1" x14ac:dyDescent="0.25">
      <c r="A226" s="27">
        <v>43672</v>
      </c>
      <c r="B226">
        <v>2258</v>
      </c>
      <c r="C226" t="s">
        <v>132</v>
      </c>
      <c r="D226" t="s">
        <v>1255</v>
      </c>
      <c r="E226" s="13" t="s">
        <v>274</v>
      </c>
      <c r="F226" s="60">
        <v>150</v>
      </c>
      <c r="H226" s="45">
        <f t="shared" si="6"/>
        <v>115109.00000000003</v>
      </c>
      <c r="I226">
        <v>7310</v>
      </c>
      <c r="J226" s="12" t="s">
        <v>51</v>
      </c>
    </row>
    <row r="227" spans="1:10" hidden="1" x14ac:dyDescent="0.25">
      <c r="A227" s="27">
        <v>43672</v>
      </c>
      <c r="B227">
        <v>2259</v>
      </c>
      <c r="C227" t="s">
        <v>131</v>
      </c>
      <c r="D227" t="s">
        <v>1255</v>
      </c>
      <c r="E227" s="13" t="s">
        <v>274</v>
      </c>
      <c r="F227" s="60">
        <v>150</v>
      </c>
      <c r="H227" s="45">
        <f t="shared" si="6"/>
        <v>114959.00000000003</v>
      </c>
      <c r="I227">
        <v>7310</v>
      </c>
      <c r="J227" s="12" t="s">
        <v>51</v>
      </c>
    </row>
    <row r="228" spans="1:10" hidden="1" x14ac:dyDescent="0.25">
      <c r="A228" s="27">
        <v>43672</v>
      </c>
      <c r="B228">
        <v>2260</v>
      </c>
      <c r="C228" t="s">
        <v>1602</v>
      </c>
      <c r="D228" t="s">
        <v>1255</v>
      </c>
      <c r="E228" s="13" t="s">
        <v>274</v>
      </c>
      <c r="F228" s="60">
        <v>135</v>
      </c>
      <c r="H228" s="45">
        <f t="shared" si="6"/>
        <v>114824.00000000003</v>
      </c>
      <c r="I228">
        <v>7310</v>
      </c>
      <c r="J228" s="12" t="s">
        <v>51</v>
      </c>
    </row>
    <row r="229" spans="1:10" hidden="1" x14ac:dyDescent="0.25">
      <c r="A229" s="27">
        <v>43672</v>
      </c>
      <c r="B229">
        <v>2261</v>
      </c>
      <c r="C229" t="s">
        <v>136</v>
      </c>
      <c r="D229" t="s">
        <v>546</v>
      </c>
      <c r="E229" s="13" t="s">
        <v>274</v>
      </c>
      <c r="F229" s="60">
        <v>275</v>
      </c>
      <c r="H229" s="45">
        <f t="shared" si="6"/>
        <v>114549.00000000003</v>
      </c>
      <c r="I229">
        <v>7310</v>
      </c>
      <c r="J229" s="12" t="s">
        <v>55</v>
      </c>
    </row>
    <row r="230" spans="1:10" hidden="1" x14ac:dyDescent="0.25">
      <c r="A230" s="27">
        <v>43672</v>
      </c>
      <c r="B230">
        <v>2262</v>
      </c>
      <c r="C230" t="s">
        <v>133</v>
      </c>
      <c r="D230" t="s">
        <v>1597</v>
      </c>
      <c r="E230" s="13" t="s">
        <v>274</v>
      </c>
      <c r="F230" s="60">
        <v>175</v>
      </c>
      <c r="H230" s="45">
        <f t="shared" si="6"/>
        <v>114374.00000000003</v>
      </c>
      <c r="I230">
        <v>7310</v>
      </c>
      <c r="J230" s="12" t="s">
        <v>51</v>
      </c>
    </row>
    <row r="231" spans="1:10" hidden="1" x14ac:dyDescent="0.25">
      <c r="A231" s="27">
        <v>43673</v>
      </c>
      <c r="B231">
        <v>2263</v>
      </c>
      <c r="C231" t="s">
        <v>132</v>
      </c>
      <c r="D231" t="s">
        <v>1255</v>
      </c>
      <c r="E231" s="13" t="s">
        <v>274</v>
      </c>
      <c r="F231" s="60">
        <v>150</v>
      </c>
      <c r="H231" s="45">
        <f t="shared" si="6"/>
        <v>114224.00000000003</v>
      </c>
      <c r="I231">
        <v>7310</v>
      </c>
      <c r="J231" s="12" t="s">
        <v>51</v>
      </c>
    </row>
    <row r="232" spans="1:10" hidden="1" x14ac:dyDescent="0.25">
      <c r="A232" s="27">
        <v>43673</v>
      </c>
      <c r="B232">
        <v>2264</v>
      </c>
      <c r="C232" t="s">
        <v>131</v>
      </c>
      <c r="D232" t="s">
        <v>1255</v>
      </c>
      <c r="E232" s="13" t="s">
        <v>274</v>
      </c>
      <c r="F232" s="60">
        <v>150</v>
      </c>
      <c r="H232" s="45">
        <f t="shared" si="6"/>
        <v>114074.00000000003</v>
      </c>
      <c r="I232">
        <v>7310</v>
      </c>
      <c r="J232" s="12" t="s">
        <v>51</v>
      </c>
    </row>
    <row r="233" spans="1:10" hidden="1" x14ac:dyDescent="0.25">
      <c r="A233" s="27">
        <v>43673</v>
      </c>
      <c r="B233">
        <v>2265</v>
      </c>
      <c r="C233" t="s">
        <v>1601</v>
      </c>
      <c r="D233" t="s">
        <v>1255</v>
      </c>
      <c r="E233" s="13" t="s">
        <v>274</v>
      </c>
      <c r="F233" s="60">
        <v>135</v>
      </c>
      <c r="H233" s="45">
        <f t="shared" si="6"/>
        <v>113939.00000000003</v>
      </c>
      <c r="I233">
        <v>7310</v>
      </c>
      <c r="J233" s="12" t="s">
        <v>51</v>
      </c>
    </row>
    <row r="234" spans="1:10" hidden="1" x14ac:dyDescent="0.25">
      <c r="A234" s="27">
        <v>43673</v>
      </c>
      <c r="B234">
        <v>2266</v>
      </c>
      <c r="C234" t="s">
        <v>535</v>
      </c>
      <c r="D234" t="s">
        <v>1255</v>
      </c>
      <c r="E234" s="13" t="s">
        <v>274</v>
      </c>
      <c r="F234" s="60">
        <v>150</v>
      </c>
      <c r="H234" s="45">
        <f t="shared" si="6"/>
        <v>113789.00000000003</v>
      </c>
      <c r="I234">
        <v>7310</v>
      </c>
      <c r="J234" s="12" t="s">
        <v>51</v>
      </c>
    </row>
    <row r="235" spans="1:10" hidden="1" x14ac:dyDescent="0.25">
      <c r="A235" s="27">
        <v>43673</v>
      </c>
      <c r="B235">
        <v>2267</v>
      </c>
      <c r="C235" t="s">
        <v>1599</v>
      </c>
      <c r="D235" t="s">
        <v>1255</v>
      </c>
      <c r="E235" s="13" t="s">
        <v>274</v>
      </c>
      <c r="F235" s="60">
        <v>135</v>
      </c>
      <c r="H235" s="45">
        <f t="shared" si="6"/>
        <v>113654.00000000003</v>
      </c>
      <c r="I235">
        <v>7310</v>
      </c>
      <c r="J235" s="12" t="s">
        <v>51</v>
      </c>
    </row>
    <row r="236" spans="1:10" hidden="1" x14ac:dyDescent="0.25">
      <c r="A236" s="27">
        <v>43673</v>
      </c>
      <c r="B236">
        <v>2268</v>
      </c>
      <c r="C236" t="s">
        <v>1598</v>
      </c>
      <c r="D236" t="s">
        <v>1255</v>
      </c>
      <c r="E236" s="13" t="s">
        <v>274</v>
      </c>
      <c r="F236" s="60">
        <v>135</v>
      </c>
      <c r="H236" s="45">
        <f t="shared" si="6"/>
        <v>113519.00000000003</v>
      </c>
      <c r="I236">
        <v>7310</v>
      </c>
      <c r="J236" s="12" t="s">
        <v>51</v>
      </c>
    </row>
    <row r="237" spans="1:10" hidden="1" x14ac:dyDescent="0.25">
      <c r="A237" s="27">
        <v>43673</v>
      </c>
      <c r="B237">
        <v>2269</v>
      </c>
      <c r="C237" t="s">
        <v>544</v>
      </c>
      <c r="D237" t="s">
        <v>1255</v>
      </c>
      <c r="E237" s="13" t="s">
        <v>274</v>
      </c>
      <c r="F237" s="60">
        <v>135</v>
      </c>
      <c r="H237" s="45">
        <f t="shared" si="6"/>
        <v>113384.00000000003</v>
      </c>
      <c r="I237">
        <v>7310</v>
      </c>
      <c r="J237" s="12" t="s">
        <v>51</v>
      </c>
    </row>
    <row r="238" spans="1:10" hidden="1" x14ac:dyDescent="0.25">
      <c r="A238" s="27">
        <v>43673</v>
      </c>
      <c r="B238">
        <v>2270</v>
      </c>
      <c r="C238" t="s">
        <v>1603</v>
      </c>
      <c r="D238" t="s">
        <v>1255</v>
      </c>
      <c r="E238" s="13" t="s">
        <v>274</v>
      </c>
      <c r="F238" s="60">
        <v>135</v>
      </c>
      <c r="H238" s="45">
        <f t="shared" si="6"/>
        <v>113249.00000000003</v>
      </c>
      <c r="I238">
        <v>7310</v>
      </c>
      <c r="J238" s="12" t="s">
        <v>51</v>
      </c>
    </row>
    <row r="239" spans="1:10" hidden="1" x14ac:dyDescent="0.25">
      <c r="A239" s="27">
        <v>43673</v>
      </c>
      <c r="B239">
        <v>2271</v>
      </c>
      <c r="C239" t="s">
        <v>1600</v>
      </c>
      <c r="D239" t="s">
        <v>1255</v>
      </c>
      <c r="E239" s="13" t="s">
        <v>274</v>
      </c>
      <c r="F239" s="60">
        <v>135</v>
      </c>
      <c r="H239" s="45">
        <f t="shared" si="6"/>
        <v>113114.00000000003</v>
      </c>
      <c r="I239">
        <v>7310</v>
      </c>
      <c r="J239" s="12" t="s">
        <v>51</v>
      </c>
    </row>
    <row r="240" spans="1:10" hidden="1" x14ac:dyDescent="0.25">
      <c r="A240" s="27">
        <v>43673</v>
      </c>
      <c r="B240">
        <v>2272</v>
      </c>
      <c r="C240" t="s">
        <v>1601</v>
      </c>
      <c r="D240" t="s">
        <v>1255</v>
      </c>
      <c r="E240" s="13" t="s">
        <v>274</v>
      </c>
      <c r="F240" s="60">
        <v>135</v>
      </c>
      <c r="H240" s="45">
        <f t="shared" si="6"/>
        <v>112979.00000000003</v>
      </c>
      <c r="I240">
        <v>7310</v>
      </c>
      <c r="J240" s="12" t="s">
        <v>51</v>
      </c>
    </row>
    <row r="241" spans="1:10" hidden="1" x14ac:dyDescent="0.25">
      <c r="A241" s="27">
        <v>43673</v>
      </c>
      <c r="B241">
        <v>2273</v>
      </c>
      <c r="C241" t="s">
        <v>535</v>
      </c>
      <c r="D241" t="s">
        <v>1255</v>
      </c>
      <c r="E241" s="13" t="s">
        <v>274</v>
      </c>
      <c r="F241" s="60">
        <v>150</v>
      </c>
      <c r="H241" s="45">
        <f t="shared" si="6"/>
        <v>112829.00000000003</v>
      </c>
      <c r="I241">
        <v>7310</v>
      </c>
      <c r="J241" s="12" t="s">
        <v>51</v>
      </c>
    </row>
    <row r="242" spans="1:10" hidden="1" x14ac:dyDescent="0.25">
      <c r="A242" s="27">
        <v>43673</v>
      </c>
      <c r="B242">
        <v>2274</v>
      </c>
      <c r="C242" t="s">
        <v>1599</v>
      </c>
      <c r="D242" t="s">
        <v>1255</v>
      </c>
      <c r="E242" s="13" t="s">
        <v>274</v>
      </c>
      <c r="F242" s="60">
        <v>135</v>
      </c>
      <c r="H242" s="45">
        <f t="shared" si="6"/>
        <v>112694.00000000003</v>
      </c>
      <c r="I242">
        <v>7310</v>
      </c>
      <c r="J242" s="12" t="s">
        <v>51</v>
      </c>
    </row>
    <row r="243" spans="1:10" hidden="1" x14ac:dyDescent="0.25">
      <c r="A243" s="27">
        <v>43673</v>
      </c>
      <c r="B243">
        <v>2275</v>
      </c>
      <c r="C243" t="s">
        <v>94</v>
      </c>
      <c r="E243" s="13" t="s">
        <v>274</v>
      </c>
      <c r="H243" s="45">
        <f t="shared" si="6"/>
        <v>112694.00000000003</v>
      </c>
    </row>
    <row r="244" spans="1:10" hidden="1" x14ac:dyDescent="0.25">
      <c r="A244" s="27">
        <v>43673</v>
      </c>
      <c r="B244">
        <v>2276</v>
      </c>
      <c r="C244" t="s">
        <v>544</v>
      </c>
      <c r="D244" t="s">
        <v>1255</v>
      </c>
      <c r="E244" s="13" t="s">
        <v>274</v>
      </c>
      <c r="F244" s="60">
        <v>135</v>
      </c>
      <c r="H244" s="45">
        <f t="shared" si="6"/>
        <v>112559.00000000003</v>
      </c>
      <c r="I244">
        <v>7310</v>
      </c>
      <c r="J244" s="12" t="s">
        <v>51</v>
      </c>
    </row>
    <row r="245" spans="1:10" hidden="1" x14ac:dyDescent="0.25">
      <c r="A245" s="27">
        <v>43673</v>
      </c>
      <c r="B245">
        <v>2277</v>
      </c>
      <c r="C245" t="s">
        <v>1603</v>
      </c>
      <c r="D245" t="s">
        <v>1255</v>
      </c>
      <c r="E245" s="13" t="s">
        <v>274</v>
      </c>
      <c r="F245" s="60">
        <v>135</v>
      </c>
      <c r="H245" s="45">
        <f t="shared" si="6"/>
        <v>112424.00000000003</v>
      </c>
      <c r="I245">
        <v>7310</v>
      </c>
      <c r="J245" s="12" t="s">
        <v>51</v>
      </c>
    </row>
    <row r="246" spans="1:10" hidden="1" x14ac:dyDescent="0.25">
      <c r="A246" s="27">
        <v>43673</v>
      </c>
      <c r="B246">
        <v>2278</v>
      </c>
      <c r="C246" t="s">
        <v>1600</v>
      </c>
      <c r="D246" t="s">
        <v>1255</v>
      </c>
      <c r="E246" s="13" t="s">
        <v>274</v>
      </c>
      <c r="F246" s="60">
        <v>135</v>
      </c>
      <c r="H246" s="45">
        <f t="shared" si="6"/>
        <v>112289.00000000003</v>
      </c>
      <c r="I246">
        <v>7310</v>
      </c>
      <c r="J246" s="12" t="s">
        <v>51</v>
      </c>
    </row>
    <row r="247" spans="1:10" hidden="1" x14ac:dyDescent="0.25">
      <c r="A247" s="27">
        <v>43673</v>
      </c>
      <c r="B247">
        <v>2279</v>
      </c>
      <c r="C247" t="s">
        <v>1322</v>
      </c>
      <c r="D247" t="s">
        <v>1255</v>
      </c>
      <c r="E247" s="13" t="s">
        <v>274</v>
      </c>
      <c r="F247" s="60">
        <v>135</v>
      </c>
      <c r="H247" s="45">
        <f t="shared" si="6"/>
        <v>112154.00000000003</v>
      </c>
      <c r="I247">
        <v>7310</v>
      </c>
      <c r="J247" s="12" t="s">
        <v>51</v>
      </c>
    </row>
    <row r="248" spans="1:10" hidden="1" x14ac:dyDescent="0.25">
      <c r="A248" s="27">
        <v>43673</v>
      </c>
      <c r="B248">
        <v>2280</v>
      </c>
      <c r="C248" t="s">
        <v>136</v>
      </c>
      <c r="D248" t="s">
        <v>546</v>
      </c>
      <c r="E248" s="13" t="s">
        <v>274</v>
      </c>
      <c r="F248" s="60">
        <v>275</v>
      </c>
      <c r="H248" s="45">
        <f t="shared" si="6"/>
        <v>111879.00000000003</v>
      </c>
      <c r="I248">
        <v>7310</v>
      </c>
      <c r="J248" s="12" t="s">
        <v>55</v>
      </c>
    </row>
    <row r="249" spans="1:10" hidden="1" x14ac:dyDescent="0.25">
      <c r="A249" s="27">
        <v>43674</v>
      </c>
      <c r="B249">
        <v>2281</v>
      </c>
      <c r="C249" t="s">
        <v>1602</v>
      </c>
      <c r="D249" t="s">
        <v>1255</v>
      </c>
      <c r="E249" s="13" t="s">
        <v>274</v>
      </c>
      <c r="F249" s="60">
        <v>135</v>
      </c>
      <c r="H249" s="45">
        <f t="shared" si="6"/>
        <v>111744.00000000003</v>
      </c>
      <c r="I249">
        <v>7310</v>
      </c>
      <c r="J249" s="12" t="s">
        <v>51</v>
      </c>
    </row>
    <row r="250" spans="1:10" hidden="1" x14ac:dyDescent="0.25">
      <c r="A250" s="27">
        <v>43674</v>
      </c>
      <c r="B250">
        <v>2282</v>
      </c>
      <c r="C250" t="s">
        <v>136</v>
      </c>
      <c r="D250" t="s">
        <v>546</v>
      </c>
      <c r="E250" s="13" t="s">
        <v>274</v>
      </c>
      <c r="F250" s="60">
        <v>275</v>
      </c>
      <c r="H250" s="45">
        <f t="shared" si="6"/>
        <v>111469.00000000003</v>
      </c>
      <c r="I250">
        <v>7310</v>
      </c>
      <c r="J250" s="12" t="s">
        <v>55</v>
      </c>
    </row>
    <row r="251" spans="1:10" hidden="1" x14ac:dyDescent="0.25">
      <c r="A251" s="27">
        <v>43674</v>
      </c>
      <c r="B251">
        <v>2283</v>
      </c>
      <c r="C251" t="s">
        <v>133</v>
      </c>
      <c r="D251" t="s">
        <v>1597</v>
      </c>
      <c r="E251" s="13" t="s">
        <v>274</v>
      </c>
      <c r="F251" s="60">
        <v>175</v>
      </c>
      <c r="H251" s="45">
        <f t="shared" si="6"/>
        <v>111294.00000000003</v>
      </c>
      <c r="I251">
        <v>7310</v>
      </c>
      <c r="J251" s="12" t="s">
        <v>51</v>
      </c>
    </row>
    <row r="252" spans="1:10" hidden="1" x14ac:dyDescent="0.25">
      <c r="A252" s="27">
        <v>43674</v>
      </c>
      <c r="B252">
        <v>2284</v>
      </c>
      <c r="C252" t="s">
        <v>132</v>
      </c>
      <c r="D252" t="s">
        <v>1255</v>
      </c>
      <c r="E252" s="13" t="s">
        <v>274</v>
      </c>
      <c r="F252" s="60">
        <v>150</v>
      </c>
      <c r="H252" s="45">
        <f t="shared" si="6"/>
        <v>111144.00000000003</v>
      </c>
      <c r="I252">
        <v>7310</v>
      </c>
      <c r="J252" s="12" t="s">
        <v>51</v>
      </c>
    </row>
    <row r="253" spans="1:10" hidden="1" x14ac:dyDescent="0.25">
      <c r="A253" s="27">
        <v>43674</v>
      </c>
      <c r="B253">
        <v>2285</v>
      </c>
      <c r="C253" t="s">
        <v>131</v>
      </c>
      <c r="D253" t="s">
        <v>1255</v>
      </c>
      <c r="E253" s="13" t="s">
        <v>274</v>
      </c>
      <c r="F253" s="60">
        <v>150</v>
      </c>
      <c r="H253" s="45">
        <f t="shared" si="6"/>
        <v>110994.00000000003</v>
      </c>
      <c r="I253">
        <v>7310</v>
      </c>
      <c r="J253" s="12" t="s">
        <v>51</v>
      </c>
    </row>
    <row r="254" spans="1:10" hidden="1" x14ac:dyDescent="0.25">
      <c r="A254" s="27">
        <v>43674</v>
      </c>
      <c r="B254">
        <v>2286</v>
      </c>
      <c r="C254" t="s">
        <v>1601</v>
      </c>
      <c r="D254" t="s">
        <v>1255</v>
      </c>
      <c r="E254" s="13" t="s">
        <v>274</v>
      </c>
      <c r="F254" s="60">
        <v>135</v>
      </c>
      <c r="H254" s="45">
        <f t="shared" si="6"/>
        <v>110859.00000000003</v>
      </c>
      <c r="I254">
        <v>7310</v>
      </c>
      <c r="J254" s="12" t="s">
        <v>51</v>
      </c>
    </row>
    <row r="255" spans="1:10" hidden="1" x14ac:dyDescent="0.25">
      <c r="A255" s="27">
        <v>43674</v>
      </c>
      <c r="B255">
        <v>2287</v>
      </c>
      <c r="C255" t="s">
        <v>535</v>
      </c>
      <c r="D255" t="s">
        <v>1255</v>
      </c>
      <c r="E255" s="13" t="s">
        <v>274</v>
      </c>
      <c r="F255" s="60">
        <v>150</v>
      </c>
      <c r="H255" s="45">
        <f t="shared" si="6"/>
        <v>110709.00000000003</v>
      </c>
      <c r="I255">
        <v>7310</v>
      </c>
      <c r="J255" s="12" t="s">
        <v>51</v>
      </c>
    </row>
    <row r="256" spans="1:10" hidden="1" x14ac:dyDescent="0.25">
      <c r="A256" s="27">
        <v>43674</v>
      </c>
      <c r="B256">
        <v>2288</v>
      </c>
      <c r="C256" t="s">
        <v>1599</v>
      </c>
      <c r="D256" t="s">
        <v>1255</v>
      </c>
      <c r="E256" s="13" t="s">
        <v>274</v>
      </c>
      <c r="F256" s="60">
        <v>135</v>
      </c>
      <c r="H256" s="45">
        <f t="shared" si="6"/>
        <v>110574.00000000003</v>
      </c>
      <c r="I256">
        <v>7310</v>
      </c>
      <c r="J256" s="12" t="s">
        <v>51</v>
      </c>
    </row>
    <row r="257" spans="1:10" hidden="1" x14ac:dyDescent="0.25">
      <c r="A257" s="27">
        <v>43674</v>
      </c>
      <c r="B257">
        <v>2289</v>
      </c>
      <c r="C257" t="s">
        <v>544</v>
      </c>
      <c r="D257" t="s">
        <v>1255</v>
      </c>
      <c r="E257" s="13" t="s">
        <v>274</v>
      </c>
      <c r="F257" s="60">
        <v>135</v>
      </c>
      <c r="H257" s="45">
        <f t="shared" si="6"/>
        <v>110439.00000000003</v>
      </c>
      <c r="I257">
        <v>7310</v>
      </c>
      <c r="J257" s="12" t="s">
        <v>51</v>
      </c>
    </row>
    <row r="258" spans="1:10" hidden="1" x14ac:dyDescent="0.25">
      <c r="A258" s="27">
        <v>43674</v>
      </c>
      <c r="B258">
        <v>2290</v>
      </c>
      <c r="C258" t="s">
        <v>1600</v>
      </c>
      <c r="D258" t="s">
        <v>1255</v>
      </c>
      <c r="E258" s="13" t="s">
        <v>274</v>
      </c>
      <c r="F258" s="60">
        <v>135</v>
      </c>
      <c r="H258" s="45">
        <f t="shared" si="6"/>
        <v>110304.00000000003</v>
      </c>
      <c r="I258">
        <v>7310</v>
      </c>
      <c r="J258" s="12" t="s">
        <v>51</v>
      </c>
    </row>
    <row r="259" spans="1:10" hidden="1" x14ac:dyDescent="0.25">
      <c r="A259" s="27">
        <v>43674</v>
      </c>
      <c r="B259">
        <v>2291</v>
      </c>
      <c r="C259" t="s">
        <v>580</v>
      </c>
      <c r="D259" t="s">
        <v>1615</v>
      </c>
      <c r="E259" s="13" t="s">
        <v>336</v>
      </c>
      <c r="F259" s="60">
        <v>1375</v>
      </c>
      <c r="H259" s="45">
        <f t="shared" si="6"/>
        <v>108929.00000000003</v>
      </c>
      <c r="I259">
        <v>7310</v>
      </c>
      <c r="J259" s="12" t="s">
        <v>54</v>
      </c>
    </row>
    <row r="260" spans="1:10" hidden="1" x14ac:dyDescent="0.25">
      <c r="A260" s="27">
        <v>43674</v>
      </c>
      <c r="B260">
        <v>2292</v>
      </c>
      <c r="C260" t="s">
        <v>164</v>
      </c>
      <c r="D260" t="s">
        <v>1326</v>
      </c>
      <c r="E260" s="13" t="s">
        <v>274</v>
      </c>
      <c r="F260" s="60">
        <v>850</v>
      </c>
      <c r="H260" s="45">
        <f t="shared" si="6"/>
        <v>108079.00000000003</v>
      </c>
      <c r="I260">
        <v>7310</v>
      </c>
      <c r="J260" s="12" t="s">
        <v>89</v>
      </c>
    </row>
    <row r="261" spans="1:10" hidden="1" x14ac:dyDescent="0.25">
      <c r="A261" s="27">
        <v>43674</v>
      </c>
      <c r="B261">
        <v>2293</v>
      </c>
      <c r="C261" t="s">
        <v>1322</v>
      </c>
      <c r="D261" t="s">
        <v>1255</v>
      </c>
      <c r="E261" s="13" t="s">
        <v>274</v>
      </c>
      <c r="F261" s="60">
        <v>135</v>
      </c>
      <c r="H261" s="45">
        <f t="shared" si="6"/>
        <v>107944.00000000003</v>
      </c>
      <c r="I261">
        <v>7310</v>
      </c>
      <c r="J261" s="12" t="s">
        <v>51</v>
      </c>
    </row>
    <row r="262" spans="1:10" hidden="1" x14ac:dyDescent="0.25">
      <c r="A262" s="27">
        <v>43674</v>
      </c>
      <c r="B262">
        <v>2294</v>
      </c>
      <c r="C262" t="s">
        <v>1342</v>
      </c>
      <c r="D262" t="s">
        <v>550</v>
      </c>
      <c r="E262" s="13" t="s">
        <v>274</v>
      </c>
      <c r="F262" s="60">
        <v>450</v>
      </c>
      <c r="H262" s="45">
        <f t="shared" si="6"/>
        <v>107494.00000000003</v>
      </c>
      <c r="I262">
        <v>7310</v>
      </c>
      <c r="J262" s="12" t="s">
        <v>56</v>
      </c>
    </row>
    <row r="263" spans="1:10" hidden="1" x14ac:dyDescent="0.25">
      <c r="A263" s="27">
        <v>43674</v>
      </c>
      <c r="B263">
        <v>2295</v>
      </c>
      <c r="C263" t="s">
        <v>1269</v>
      </c>
      <c r="D263" t="s">
        <v>1255</v>
      </c>
      <c r="E263" s="13" t="s">
        <v>274</v>
      </c>
      <c r="F263" s="60">
        <v>855</v>
      </c>
      <c r="H263" s="45">
        <f t="shared" si="6"/>
        <v>106639.00000000003</v>
      </c>
      <c r="I263">
        <v>7310</v>
      </c>
      <c r="J263" s="12" t="s">
        <v>51</v>
      </c>
    </row>
    <row r="264" spans="1:10" hidden="1" x14ac:dyDescent="0.25">
      <c r="A264" s="27">
        <v>43674</v>
      </c>
      <c r="B264">
        <v>2296</v>
      </c>
      <c r="C264" t="s">
        <v>1603</v>
      </c>
      <c r="D264" t="s">
        <v>1255</v>
      </c>
      <c r="E264" s="13" t="s">
        <v>274</v>
      </c>
      <c r="F264" s="60">
        <v>682.5</v>
      </c>
      <c r="H264" s="45">
        <f t="shared" si="6"/>
        <v>105956.50000000003</v>
      </c>
      <c r="I264">
        <v>7310</v>
      </c>
      <c r="J264" s="12" t="s">
        <v>51</v>
      </c>
    </row>
    <row r="265" spans="1:10" hidden="1" x14ac:dyDescent="0.25">
      <c r="A265" s="27">
        <v>43674</v>
      </c>
      <c r="B265">
        <v>2297</v>
      </c>
      <c r="C265" t="s">
        <v>132</v>
      </c>
      <c r="D265" t="s">
        <v>1255</v>
      </c>
      <c r="E265" s="13" t="s">
        <v>274</v>
      </c>
      <c r="F265" s="60">
        <v>160</v>
      </c>
      <c r="H265" s="45">
        <f t="shared" si="6"/>
        <v>105796.50000000003</v>
      </c>
      <c r="I265">
        <v>7310</v>
      </c>
      <c r="J265" s="12" t="s">
        <v>51</v>
      </c>
    </row>
    <row r="266" spans="1:10" hidden="1" x14ac:dyDescent="0.25">
      <c r="A266" s="27">
        <v>43674</v>
      </c>
      <c r="B266">
        <v>2298</v>
      </c>
      <c r="C266" t="s">
        <v>133</v>
      </c>
      <c r="D266" t="s">
        <v>1597</v>
      </c>
      <c r="E266" s="13" t="s">
        <v>274</v>
      </c>
      <c r="F266" s="60">
        <v>32.5</v>
      </c>
      <c r="H266" s="45">
        <f t="shared" si="6"/>
        <v>105764.00000000003</v>
      </c>
      <c r="I266">
        <v>7310</v>
      </c>
      <c r="J266" s="12" t="s">
        <v>51</v>
      </c>
    </row>
    <row r="267" spans="1:10" hidden="1" x14ac:dyDescent="0.25">
      <c r="A267" s="27">
        <v>43674</v>
      </c>
      <c r="B267">
        <v>2299</v>
      </c>
      <c r="C267" t="s">
        <v>956</v>
      </c>
      <c r="D267" t="s">
        <v>1616</v>
      </c>
      <c r="E267" s="13" t="s">
        <v>336</v>
      </c>
      <c r="F267" s="60">
        <v>1291</v>
      </c>
      <c r="H267" s="45">
        <f t="shared" si="6"/>
        <v>104473.00000000003</v>
      </c>
      <c r="I267">
        <v>7310</v>
      </c>
      <c r="J267" s="12" t="s">
        <v>53</v>
      </c>
    </row>
    <row r="268" spans="1:10" hidden="1" x14ac:dyDescent="0.25">
      <c r="A268" s="27">
        <v>43674</v>
      </c>
      <c r="B268">
        <v>2300</v>
      </c>
      <c r="C268" t="s">
        <v>1618</v>
      </c>
      <c r="D268" t="s">
        <v>1619</v>
      </c>
      <c r="E268" s="13" t="s">
        <v>336</v>
      </c>
      <c r="F268" s="60">
        <v>3000</v>
      </c>
      <c r="H268" s="45">
        <f t="shared" si="6"/>
        <v>101473.00000000003</v>
      </c>
      <c r="I268">
        <v>7300</v>
      </c>
      <c r="J268" s="12" t="s">
        <v>51</v>
      </c>
    </row>
    <row r="269" spans="1:10" hidden="1" x14ac:dyDescent="0.25">
      <c r="A269" s="27">
        <v>43674</v>
      </c>
      <c r="B269">
        <v>2301</v>
      </c>
      <c r="C269" t="s">
        <v>164</v>
      </c>
      <c r="D269" t="s">
        <v>1326</v>
      </c>
      <c r="E269" s="13" t="s">
        <v>274</v>
      </c>
      <c r="F269" s="60">
        <v>25</v>
      </c>
      <c r="H269" s="45">
        <f t="shared" si="6"/>
        <v>101448.00000000003</v>
      </c>
      <c r="I269">
        <v>7310</v>
      </c>
      <c r="J269" s="12" t="s">
        <v>89</v>
      </c>
    </row>
    <row r="270" spans="1:10" hidden="1" x14ac:dyDescent="0.25">
      <c r="A270" s="27">
        <v>43674</v>
      </c>
      <c r="B270">
        <v>2302</v>
      </c>
      <c r="C270" t="s">
        <v>158</v>
      </c>
      <c r="D270" t="s">
        <v>587</v>
      </c>
      <c r="E270" s="13" t="s">
        <v>336</v>
      </c>
      <c r="F270" s="60">
        <v>1750</v>
      </c>
      <c r="H270" s="45">
        <f t="shared" si="6"/>
        <v>99698.000000000029</v>
      </c>
      <c r="I270">
        <v>7300</v>
      </c>
      <c r="J270" s="12" t="s">
        <v>51</v>
      </c>
    </row>
    <row r="271" spans="1:10" hidden="1" x14ac:dyDescent="0.25">
      <c r="A271" s="27">
        <v>43674</v>
      </c>
      <c r="B271">
        <v>2303</v>
      </c>
      <c r="C271" t="s">
        <v>94</v>
      </c>
      <c r="E271" s="13" t="s">
        <v>274</v>
      </c>
      <c r="H271" s="45">
        <f t="shared" ref="H271:H346" si="7">SUM(H270-F271+G271)</f>
        <v>99698.000000000029</v>
      </c>
    </row>
    <row r="272" spans="1:10" hidden="1" x14ac:dyDescent="0.25">
      <c r="A272" s="27">
        <v>43674</v>
      </c>
      <c r="B272">
        <v>2304</v>
      </c>
      <c r="C272" t="s">
        <v>1620</v>
      </c>
      <c r="D272" t="s">
        <v>550</v>
      </c>
      <c r="E272" s="13" t="s">
        <v>274</v>
      </c>
      <c r="F272" s="60">
        <v>600</v>
      </c>
      <c r="H272" s="45">
        <f t="shared" si="7"/>
        <v>99098.000000000029</v>
      </c>
      <c r="I272">
        <v>7310</v>
      </c>
      <c r="J272" s="12" t="s">
        <v>56</v>
      </c>
    </row>
    <row r="273" spans="1:10" hidden="1" x14ac:dyDescent="0.25">
      <c r="A273" s="27">
        <v>43674</v>
      </c>
      <c r="B273">
        <v>2305</v>
      </c>
      <c r="C273" t="s">
        <v>83</v>
      </c>
      <c r="D273" t="s">
        <v>572</v>
      </c>
      <c r="E273" s="13" t="s">
        <v>274</v>
      </c>
      <c r="F273" s="60">
        <v>599</v>
      </c>
      <c r="H273" s="45">
        <f t="shared" si="7"/>
        <v>98499.000000000029</v>
      </c>
      <c r="I273">
        <v>6300</v>
      </c>
      <c r="J273" s="12" t="s">
        <v>89</v>
      </c>
    </row>
    <row r="274" spans="1:10" hidden="1" x14ac:dyDescent="0.25">
      <c r="A274" s="27">
        <v>43674</v>
      </c>
      <c r="B274">
        <v>2306</v>
      </c>
      <c r="C274" t="s">
        <v>1027</v>
      </c>
      <c r="D274" t="s">
        <v>572</v>
      </c>
      <c r="E274" s="13" t="s">
        <v>336</v>
      </c>
      <c r="F274" s="60">
        <v>4000</v>
      </c>
      <c r="H274" s="45">
        <f t="shared" si="7"/>
        <v>94499.000000000029</v>
      </c>
      <c r="I274">
        <v>6300</v>
      </c>
      <c r="J274" s="12" t="s">
        <v>89</v>
      </c>
    </row>
    <row r="275" spans="1:10" hidden="1" x14ac:dyDescent="0.25">
      <c r="A275" s="27">
        <v>43674</v>
      </c>
      <c r="B275">
        <v>2307</v>
      </c>
      <c r="C275" t="s">
        <v>134</v>
      </c>
      <c r="D275" t="s">
        <v>954</v>
      </c>
      <c r="E275" s="13" t="s">
        <v>274</v>
      </c>
      <c r="F275" s="60">
        <v>1125</v>
      </c>
      <c r="H275" s="45">
        <f t="shared" si="7"/>
        <v>93374.000000000029</v>
      </c>
      <c r="I275">
        <v>7310</v>
      </c>
      <c r="J275" s="12" t="s">
        <v>54</v>
      </c>
    </row>
    <row r="276" spans="1:10" hidden="1" x14ac:dyDescent="0.25">
      <c r="A276" s="27">
        <v>43675</v>
      </c>
      <c r="B276">
        <v>2308</v>
      </c>
      <c r="C276" t="s">
        <v>1621</v>
      </c>
      <c r="D276" t="s">
        <v>279</v>
      </c>
      <c r="E276" s="13" t="s">
        <v>274</v>
      </c>
      <c r="F276" s="60">
        <v>2125</v>
      </c>
      <c r="H276" s="45">
        <f t="shared" si="7"/>
        <v>91249.000000000029</v>
      </c>
      <c r="I276">
        <v>6500</v>
      </c>
      <c r="J276" s="12" t="s">
        <v>51</v>
      </c>
    </row>
    <row r="277" spans="1:10" hidden="1" x14ac:dyDescent="0.25">
      <c r="A277" s="27">
        <v>43675</v>
      </c>
      <c r="B277">
        <v>2309</v>
      </c>
      <c r="C277" t="s">
        <v>161</v>
      </c>
      <c r="D277" t="s">
        <v>1622</v>
      </c>
      <c r="E277" s="13" t="s">
        <v>274</v>
      </c>
      <c r="F277" s="60">
        <v>3835</v>
      </c>
      <c r="H277" s="45">
        <f t="shared" si="7"/>
        <v>87414.000000000029</v>
      </c>
      <c r="I277">
        <v>6500</v>
      </c>
      <c r="J277" s="12" t="s">
        <v>51</v>
      </c>
    </row>
    <row r="278" spans="1:10" hidden="1" x14ac:dyDescent="0.25">
      <c r="A278" s="27">
        <v>43675</v>
      </c>
      <c r="B278" t="s">
        <v>1623</v>
      </c>
      <c r="C278" t="s">
        <v>1624</v>
      </c>
      <c r="D278" t="s">
        <v>1625</v>
      </c>
      <c r="E278" s="13" t="s">
        <v>274</v>
      </c>
      <c r="F278" s="60">
        <v>1500</v>
      </c>
      <c r="H278" s="45">
        <f t="shared" si="7"/>
        <v>85914.000000000029</v>
      </c>
      <c r="I278">
        <v>7300</v>
      </c>
      <c r="J278" s="12" t="s">
        <v>55</v>
      </c>
    </row>
    <row r="279" spans="1:10" hidden="1" x14ac:dyDescent="0.25">
      <c r="A279" s="27">
        <v>43675</v>
      </c>
      <c r="B279" t="s">
        <v>1626</v>
      </c>
      <c r="C279" t="s">
        <v>1604</v>
      </c>
      <c r="D279" t="s">
        <v>579</v>
      </c>
      <c r="E279" s="13" t="s">
        <v>274</v>
      </c>
      <c r="F279" s="60">
        <v>750</v>
      </c>
      <c r="H279" s="45">
        <f t="shared" si="7"/>
        <v>85164.000000000029</v>
      </c>
      <c r="I279">
        <v>7700</v>
      </c>
      <c r="J279" s="12" t="s">
        <v>55</v>
      </c>
    </row>
    <row r="280" spans="1:10" hidden="1" x14ac:dyDescent="0.25">
      <c r="A280" s="27">
        <v>43675</v>
      </c>
      <c r="B280" t="s">
        <v>34</v>
      </c>
      <c r="C280" t="s">
        <v>1628</v>
      </c>
      <c r="E280" s="13" t="s">
        <v>274</v>
      </c>
      <c r="G280" s="60">
        <v>45000</v>
      </c>
      <c r="H280" s="45">
        <f t="shared" si="7"/>
        <v>130164.00000000003</v>
      </c>
      <c r="I280">
        <v>1200</v>
      </c>
      <c r="J280" s="12" t="s">
        <v>58</v>
      </c>
    </row>
    <row r="281" spans="1:10" hidden="1" x14ac:dyDescent="0.25">
      <c r="A281" s="27">
        <v>43675</v>
      </c>
      <c r="B281" t="s">
        <v>34</v>
      </c>
      <c r="C281" t="s">
        <v>1332</v>
      </c>
      <c r="D281" t="s">
        <v>1719</v>
      </c>
      <c r="E281" s="13" t="s">
        <v>274</v>
      </c>
      <c r="G281" s="60">
        <v>13717.32</v>
      </c>
      <c r="H281" s="45">
        <f>SUM(H280-F281+G281)</f>
        <v>143881.32000000004</v>
      </c>
      <c r="I281">
        <v>4400</v>
      </c>
      <c r="J281" s="12" t="s">
        <v>51</v>
      </c>
    </row>
    <row r="282" spans="1:10" hidden="1" x14ac:dyDescent="0.25">
      <c r="A282" s="27">
        <v>43675</v>
      </c>
      <c r="B282" t="s">
        <v>34</v>
      </c>
      <c r="C282" t="s">
        <v>1332</v>
      </c>
      <c r="D282" t="s">
        <v>1720</v>
      </c>
      <c r="E282" s="13" t="s">
        <v>274</v>
      </c>
      <c r="G282" s="60">
        <v>316.93</v>
      </c>
      <c r="H282" s="45">
        <f t="shared" ref="H282:H296" si="8">SUM(H281-F282+G282)</f>
        <v>144198.25000000003</v>
      </c>
      <c r="I282">
        <v>4400</v>
      </c>
      <c r="J282" s="12" t="s">
        <v>56</v>
      </c>
    </row>
    <row r="283" spans="1:10" hidden="1" x14ac:dyDescent="0.25">
      <c r="A283" s="27">
        <v>43675</v>
      </c>
      <c r="B283" t="s">
        <v>34</v>
      </c>
      <c r="C283" t="s">
        <v>1332</v>
      </c>
      <c r="D283" t="s">
        <v>1721</v>
      </c>
      <c r="E283" s="13" t="s">
        <v>274</v>
      </c>
      <c r="G283" s="60">
        <v>319.2</v>
      </c>
      <c r="H283" s="45">
        <f t="shared" si="8"/>
        <v>144517.45000000004</v>
      </c>
      <c r="I283">
        <v>4400</v>
      </c>
      <c r="J283" s="12" t="s">
        <v>55</v>
      </c>
    </row>
    <row r="284" spans="1:10" hidden="1" x14ac:dyDescent="0.25">
      <c r="A284" s="27">
        <v>43675</v>
      </c>
      <c r="B284" t="s">
        <v>34</v>
      </c>
      <c r="C284" t="s">
        <v>1332</v>
      </c>
      <c r="D284" t="s">
        <v>1722</v>
      </c>
      <c r="E284" s="13" t="s">
        <v>274</v>
      </c>
      <c r="G284" s="60">
        <v>-72.400000000000006</v>
      </c>
      <c r="H284" s="45">
        <f t="shared" si="8"/>
        <v>144445.05000000005</v>
      </c>
      <c r="I284">
        <v>4400</v>
      </c>
      <c r="J284" s="12" t="s">
        <v>55</v>
      </c>
    </row>
    <row r="285" spans="1:10" hidden="1" x14ac:dyDescent="0.25">
      <c r="A285" s="27">
        <v>43675</v>
      </c>
      <c r="B285" t="s">
        <v>34</v>
      </c>
      <c r="C285" t="s">
        <v>1332</v>
      </c>
      <c r="D285" t="s">
        <v>1718</v>
      </c>
      <c r="E285" s="13" t="s">
        <v>274</v>
      </c>
      <c r="G285" s="60">
        <v>0</v>
      </c>
      <c r="H285" s="45">
        <f t="shared" si="8"/>
        <v>144445.05000000005</v>
      </c>
      <c r="I285">
        <v>4400</v>
      </c>
      <c r="J285" s="12" t="s">
        <v>55</v>
      </c>
    </row>
    <row r="286" spans="1:10" hidden="1" x14ac:dyDescent="0.25">
      <c r="A286" s="27">
        <v>43675</v>
      </c>
      <c r="B286" t="s">
        <v>34</v>
      </c>
      <c r="C286" t="s">
        <v>1332</v>
      </c>
      <c r="D286" t="s">
        <v>1723</v>
      </c>
      <c r="E286" s="13" t="s">
        <v>274</v>
      </c>
      <c r="G286" s="60">
        <v>23670.04</v>
      </c>
      <c r="H286" s="45">
        <f t="shared" si="8"/>
        <v>168115.09000000005</v>
      </c>
      <c r="I286">
        <v>4400</v>
      </c>
      <c r="J286" s="12" t="s">
        <v>51</v>
      </c>
    </row>
    <row r="287" spans="1:10" hidden="1" x14ac:dyDescent="0.25">
      <c r="A287" s="27">
        <v>43675</v>
      </c>
      <c r="B287" t="s">
        <v>34</v>
      </c>
      <c r="C287" t="s">
        <v>1332</v>
      </c>
      <c r="D287" t="s">
        <v>1724</v>
      </c>
      <c r="E287" s="13" t="s">
        <v>274</v>
      </c>
      <c r="G287" s="60">
        <v>625.30999999999995</v>
      </c>
      <c r="H287" s="45">
        <f t="shared" si="8"/>
        <v>168740.40000000005</v>
      </c>
      <c r="I287">
        <v>4400</v>
      </c>
      <c r="J287" s="12" t="s">
        <v>56</v>
      </c>
    </row>
    <row r="288" spans="1:10" hidden="1" x14ac:dyDescent="0.25">
      <c r="A288" s="27">
        <v>43675</v>
      </c>
      <c r="B288" t="s">
        <v>34</v>
      </c>
      <c r="C288" t="s">
        <v>1332</v>
      </c>
      <c r="D288" t="s">
        <v>1725</v>
      </c>
      <c r="E288" s="13" t="s">
        <v>274</v>
      </c>
      <c r="G288" s="60">
        <v>1042.3</v>
      </c>
      <c r="H288" s="45">
        <f t="shared" si="8"/>
        <v>169782.70000000004</v>
      </c>
      <c r="I288">
        <v>4400</v>
      </c>
      <c r="J288" s="12" t="s">
        <v>55</v>
      </c>
    </row>
    <row r="289" spans="1:10" hidden="1" x14ac:dyDescent="0.25">
      <c r="A289" s="27">
        <v>43675</v>
      </c>
      <c r="B289" t="s">
        <v>34</v>
      </c>
      <c r="C289" t="s">
        <v>1332</v>
      </c>
      <c r="D289" t="s">
        <v>1726</v>
      </c>
      <c r="E289" s="13" t="s">
        <v>274</v>
      </c>
      <c r="G289" s="60">
        <v>795.7</v>
      </c>
      <c r="H289" s="45">
        <f t="shared" si="8"/>
        <v>170578.40000000005</v>
      </c>
      <c r="I289">
        <v>4400</v>
      </c>
      <c r="J289" s="12" t="s">
        <v>55</v>
      </c>
    </row>
    <row r="290" spans="1:10" hidden="1" x14ac:dyDescent="0.25">
      <c r="A290" s="27">
        <v>43675</v>
      </c>
      <c r="B290" t="s">
        <v>34</v>
      </c>
      <c r="C290" t="s">
        <v>1332</v>
      </c>
      <c r="D290" t="s">
        <v>1727</v>
      </c>
      <c r="E290" s="13" t="s">
        <v>274</v>
      </c>
      <c r="G290" s="60">
        <v>-1652.05</v>
      </c>
      <c r="H290" s="45">
        <f t="shared" si="8"/>
        <v>168926.35000000006</v>
      </c>
      <c r="I290">
        <v>4400</v>
      </c>
      <c r="J290" s="12" t="s">
        <v>55</v>
      </c>
    </row>
    <row r="291" spans="1:10" hidden="1" x14ac:dyDescent="0.25">
      <c r="A291" s="27">
        <v>43675</v>
      </c>
      <c r="B291" t="s">
        <v>34</v>
      </c>
      <c r="C291" t="s">
        <v>1332</v>
      </c>
      <c r="D291" t="s">
        <v>1728</v>
      </c>
      <c r="E291" s="13" t="s">
        <v>274</v>
      </c>
      <c r="G291" s="60">
        <v>23960.68</v>
      </c>
      <c r="H291" s="45">
        <f t="shared" si="8"/>
        <v>192887.03000000006</v>
      </c>
      <c r="I291">
        <v>4400</v>
      </c>
      <c r="J291" s="12" t="s">
        <v>51</v>
      </c>
    </row>
    <row r="292" spans="1:10" hidden="1" x14ac:dyDescent="0.25">
      <c r="A292" s="27">
        <v>43675</v>
      </c>
      <c r="B292" t="s">
        <v>34</v>
      </c>
      <c r="C292" t="s">
        <v>1332</v>
      </c>
      <c r="D292" t="s">
        <v>1729</v>
      </c>
      <c r="E292" s="13" t="s">
        <v>274</v>
      </c>
      <c r="G292" s="60">
        <v>581.02</v>
      </c>
      <c r="H292" s="45">
        <f t="shared" si="8"/>
        <v>193468.05000000005</v>
      </c>
      <c r="I292">
        <v>4400</v>
      </c>
      <c r="J292" s="12" t="s">
        <v>56</v>
      </c>
    </row>
    <row r="293" spans="1:10" hidden="1" x14ac:dyDescent="0.25">
      <c r="A293" s="27">
        <v>43675</v>
      </c>
      <c r="B293" t="s">
        <v>34</v>
      </c>
      <c r="C293" t="s">
        <v>1332</v>
      </c>
      <c r="D293" t="s">
        <v>1730</v>
      </c>
      <c r="E293" s="13" t="s">
        <v>274</v>
      </c>
      <c r="G293" s="60">
        <v>1227.4000000000001</v>
      </c>
      <c r="H293" s="45">
        <f t="shared" si="8"/>
        <v>194695.45000000004</v>
      </c>
      <c r="I293">
        <v>4400</v>
      </c>
      <c r="J293" s="12" t="s">
        <v>55</v>
      </c>
    </row>
    <row r="294" spans="1:10" hidden="1" x14ac:dyDescent="0.25">
      <c r="A294" s="27">
        <v>43675</v>
      </c>
      <c r="B294" t="s">
        <v>34</v>
      </c>
      <c r="C294" t="s">
        <v>1332</v>
      </c>
      <c r="D294" t="s">
        <v>1731</v>
      </c>
      <c r="E294" s="13" t="s">
        <v>274</v>
      </c>
      <c r="G294" s="60">
        <v>-1113.3</v>
      </c>
      <c r="H294" s="45">
        <f t="shared" si="8"/>
        <v>193582.15000000005</v>
      </c>
      <c r="I294">
        <v>4400</v>
      </c>
      <c r="J294" s="12" t="s">
        <v>55</v>
      </c>
    </row>
    <row r="295" spans="1:10" hidden="1" x14ac:dyDescent="0.25">
      <c r="A295" s="27">
        <v>43675</v>
      </c>
      <c r="B295" t="s">
        <v>34</v>
      </c>
      <c r="C295" t="s">
        <v>1332</v>
      </c>
      <c r="D295" t="s">
        <v>1732</v>
      </c>
      <c r="E295" s="13" t="s">
        <v>274</v>
      </c>
      <c r="G295" s="60">
        <v>1301.3</v>
      </c>
      <c r="H295" s="45">
        <f t="shared" si="8"/>
        <v>194883.45000000004</v>
      </c>
      <c r="I295">
        <v>4400</v>
      </c>
      <c r="J295" s="12" t="s">
        <v>55</v>
      </c>
    </row>
    <row r="296" spans="1:10" hidden="1" x14ac:dyDescent="0.25">
      <c r="A296" s="27">
        <v>43675</v>
      </c>
      <c r="B296" t="s">
        <v>34</v>
      </c>
      <c r="C296" t="s">
        <v>1651</v>
      </c>
      <c r="D296" t="s">
        <v>1652</v>
      </c>
      <c r="E296" s="13" t="s">
        <v>274</v>
      </c>
      <c r="G296" s="60">
        <v>0.5</v>
      </c>
      <c r="H296" s="45">
        <f t="shared" si="8"/>
        <v>194883.95000000004</v>
      </c>
      <c r="I296">
        <v>4900</v>
      </c>
      <c r="J296" s="12" t="s">
        <v>53</v>
      </c>
    </row>
    <row r="297" spans="1:10" hidden="1" x14ac:dyDescent="0.25">
      <c r="A297" s="27">
        <v>43675</v>
      </c>
      <c r="B297" t="s">
        <v>16</v>
      </c>
      <c r="C297" t="s">
        <v>775</v>
      </c>
      <c r="D297" t="s">
        <v>1492</v>
      </c>
      <c r="E297" s="13" t="s">
        <v>274</v>
      </c>
      <c r="F297" s="60">
        <v>11.99</v>
      </c>
      <c r="H297" s="45">
        <f t="shared" si="7"/>
        <v>194871.96000000005</v>
      </c>
      <c r="I297">
        <v>6000</v>
      </c>
      <c r="J297" s="12" t="s">
        <v>54</v>
      </c>
    </row>
    <row r="298" spans="1:10" hidden="1" x14ac:dyDescent="0.25">
      <c r="A298" s="27">
        <v>43677</v>
      </c>
      <c r="B298" t="s">
        <v>1627</v>
      </c>
      <c r="C298" t="s">
        <v>561</v>
      </c>
      <c r="D298" t="s">
        <v>562</v>
      </c>
      <c r="E298" s="13" t="s">
        <v>274</v>
      </c>
      <c r="F298" s="60">
        <v>2000</v>
      </c>
      <c r="H298" s="45">
        <f t="shared" si="7"/>
        <v>192871.96000000005</v>
      </c>
      <c r="I298">
        <v>7700</v>
      </c>
      <c r="J298" s="12" t="s">
        <v>56</v>
      </c>
    </row>
    <row r="299" spans="1:10" hidden="1" x14ac:dyDescent="0.25">
      <c r="A299" s="27">
        <v>43677</v>
      </c>
      <c r="B299" t="s">
        <v>1629</v>
      </c>
      <c r="C299" t="s">
        <v>561</v>
      </c>
      <c r="D299" t="s">
        <v>213</v>
      </c>
      <c r="E299" s="13" t="s">
        <v>274</v>
      </c>
      <c r="F299" s="60">
        <v>5000</v>
      </c>
      <c r="H299" s="45">
        <f t="shared" si="7"/>
        <v>187871.96000000005</v>
      </c>
      <c r="I299">
        <v>6700</v>
      </c>
      <c r="J299" s="12" t="s">
        <v>56</v>
      </c>
    </row>
    <row r="300" spans="1:10" hidden="1" x14ac:dyDescent="0.25">
      <c r="A300" s="27">
        <v>43677</v>
      </c>
      <c r="B300" t="s">
        <v>1630</v>
      </c>
      <c r="C300" t="s">
        <v>561</v>
      </c>
      <c r="D300" t="s">
        <v>1631</v>
      </c>
      <c r="E300" s="13" t="s">
        <v>274</v>
      </c>
      <c r="F300" s="60">
        <v>19.63</v>
      </c>
      <c r="H300" s="45">
        <f t="shared" si="7"/>
        <v>187852.33000000005</v>
      </c>
      <c r="I300">
        <v>6700</v>
      </c>
      <c r="J300" s="12" t="s">
        <v>54</v>
      </c>
    </row>
    <row r="301" spans="1:10" hidden="1" x14ac:dyDescent="0.25">
      <c r="A301" s="27">
        <v>43677</v>
      </c>
      <c r="B301" t="s">
        <v>1632</v>
      </c>
      <c r="C301" t="s">
        <v>1633</v>
      </c>
      <c r="D301" t="s">
        <v>1634</v>
      </c>
      <c r="E301" s="13" t="s">
        <v>274</v>
      </c>
      <c r="F301" s="60">
        <v>220</v>
      </c>
      <c r="H301" s="45">
        <f t="shared" si="7"/>
        <v>187632.33000000005</v>
      </c>
      <c r="I301">
        <v>6700</v>
      </c>
      <c r="J301" s="12" t="s">
        <v>56</v>
      </c>
    </row>
    <row r="302" spans="1:10" hidden="1" x14ac:dyDescent="0.25">
      <c r="A302" s="27">
        <v>43677</v>
      </c>
      <c r="B302" t="s">
        <v>1635</v>
      </c>
      <c r="C302" t="s">
        <v>1636</v>
      </c>
      <c r="D302" t="s">
        <v>1634</v>
      </c>
      <c r="E302" s="13" t="s">
        <v>274</v>
      </c>
      <c r="F302" s="60">
        <v>775</v>
      </c>
      <c r="H302" s="45">
        <f t="shared" si="7"/>
        <v>186857.33000000005</v>
      </c>
      <c r="I302">
        <v>6700</v>
      </c>
      <c r="J302" s="12" t="s">
        <v>56</v>
      </c>
    </row>
    <row r="303" spans="1:10" hidden="1" x14ac:dyDescent="0.25">
      <c r="A303" s="27">
        <v>43677</v>
      </c>
      <c r="B303" t="s">
        <v>34</v>
      </c>
      <c r="C303" t="s">
        <v>495</v>
      </c>
      <c r="D303" t="s">
        <v>1637</v>
      </c>
      <c r="E303" s="13" t="s">
        <v>274</v>
      </c>
      <c r="G303" s="60">
        <v>1220</v>
      </c>
      <c r="H303" s="45">
        <f t="shared" si="7"/>
        <v>188077.33000000005</v>
      </c>
      <c r="I303">
        <v>4100</v>
      </c>
      <c r="J303" s="12" t="s">
        <v>56</v>
      </c>
    </row>
    <row r="304" spans="1:10" hidden="1" x14ac:dyDescent="0.25">
      <c r="A304" s="27">
        <v>43677</v>
      </c>
      <c r="B304" t="s">
        <v>34</v>
      </c>
      <c r="C304" t="s">
        <v>1638</v>
      </c>
      <c r="D304" t="s">
        <v>730</v>
      </c>
      <c r="E304" s="13" t="s">
        <v>274</v>
      </c>
      <c r="G304" s="60">
        <v>80</v>
      </c>
      <c r="H304" s="45">
        <f t="shared" si="7"/>
        <v>188157.33000000005</v>
      </c>
      <c r="I304">
        <v>4100</v>
      </c>
      <c r="J304" s="12" t="s">
        <v>56</v>
      </c>
    </row>
    <row r="305" spans="1:11" hidden="1" x14ac:dyDescent="0.25">
      <c r="A305" s="27">
        <v>43677</v>
      </c>
      <c r="B305" t="s">
        <v>34</v>
      </c>
      <c r="C305" t="s">
        <v>1640</v>
      </c>
      <c r="D305" t="s">
        <v>730</v>
      </c>
      <c r="E305" s="13" t="s">
        <v>274</v>
      </c>
      <c r="G305" s="60">
        <v>80</v>
      </c>
      <c r="H305" s="45">
        <f t="shared" si="7"/>
        <v>188237.33000000005</v>
      </c>
      <c r="I305">
        <v>4100</v>
      </c>
      <c r="J305" s="12" t="s">
        <v>56</v>
      </c>
    </row>
    <row r="306" spans="1:11" hidden="1" x14ac:dyDescent="0.25">
      <c r="A306" s="27">
        <v>43677</v>
      </c>
      <c r="B306" t="s">
        <v>34</v>
      </c>
      <c r="C306" t="s">
        <v>1639</v>
      </c>
      <c r="D306" t="s">
        <v>730</v>
      </c>
      <c r="E306" s="13" t="s">
        <v>274</v>
      </c>
      <c r="G306" s="60">
        <v>60</v>
      </c>
      <c r="H306" s="45">
        <f t="shared" si="7"/>
        <v>188297.33000000005</v>
      </c>
      <c r="I306">
        <v>4100</v>
      </c>
      <c r="J306" s="12" t="s">
        <v>56</v>
      </c>
    </row>
    <row r="307" spans="1:11" hidden="1" x14ac:dyDescent="0.25">
      <c r="A307" s="27">
        <v>43677</v>
      </c>
      <c r="B307" t="s">
        <v>34</v>
      </c>
      <c r="C307" t="s">
        <v>563</v>
      </c>
      <c r="D307" s="61" t="s">
        <v>1641</v>
      </c>
      <c r="E307" s="13" t="s">
        <v>274</v>
      </c>
      <c r="G307" s="60">
        <v>1652</v>
      </c>
      <c r="H307" s="45">
        <f t="shared" si="7"/>
        <v>189949.33000000005</v>
      </c>
      <c r="I307">
        <v>4200</v>
      </c>
      <c r="J307" s="12" t="s">
        <v>89</v>
      </c>
    </row>
    <row r="308" spans="1:11" hidden="1" x14ac:dyDescent="0.25">
      <c r="A308" s="27">
        <v>43677</v>
      </c>
      <c r="B308" t="s">
        <v>34</v>
      </c>
      <c r="C308" t="s">
        <v>1642</v>
      </c>
      <c r="D308" t="s">
        <v>1643</v>
      </c>
      <c r="E308" s="13" t="s">
        <v>274</v>
      </c>
      <c r="G308" s="60">
        <v>72</v>
      </c>
      <c r="H308" s="45">
        <f t="shared" si="7"/>
        <v>190021.33000000005</v>
      </c>
      <c r="I308">
        <v>4900</v>
      </c>
      <c r="J308" s="12" t="s">
        <v>53</v>
      </c>
    </row>
    <row r="309" spans="1:11" hidden="1" x14ac:dyDescent="0.25">
      <c r="A309" s="27">
        <v>43677</v>
      </c>
      <c r="B309" t="s">
        <v>1644</v>
      </c>
      <c r="C309" t="s">
        <v>1645</v>
      </c>
      <c r="D309" t="s">
        <v>1634</v>
      </c>
      <c r="E309" s="13" t="s">
        <v>274</v>
      </c>
      <c r="F309" s="60">
        <v>555</v>
      </c>
      <c r="H309" s="45">
        <f t="shared" si="7"/>
        <v>189466.33000000005</v>
      </c>
      <c r="I309">
        <v>6700</v>
      </c>
      <c r="J309" s="12" t="s">
        <v>56</v>
      </c>
    </row>
    <row r="310" spans="1:11" hidden="1" x14ac:dyDescent="0.25">
      <c r="A310" s="27">
        <v>43677</v>
      </c>
      <c r="B310" t="s">
        <v>1592</v>
      </c>
      <c r="C310" t="s">
        <v>1258</v>
      </c>
      <c r="D310" t="s">
        <v>1593</v>
      </c>
      <c r="E310" s="13" t="s">
        <v>274</v>
      </c>
      <c r="F310" s="60">
        <v>70000</v>
      </c>
      <c r="H310" s="45">
        <f t="shared" si="7"/>
        <v>119466.33000000005</v>
      </c>
      <c r="I310">
        <v>6300</v>
      </c>
      <c r="J310" s="12" t="s">
        <v>220</v>
      </c>
    </row>
    <row r="311" spans="1:11" hidden="1" x14ac:dyDescent="0.25">
      <c r="A311" s="27">
        <v>43677</v>
      </c>
      <c r="B311" t="s">
        <v>1646</v>
      </c>
      <c r="C311" t="s">
        <v>1231</v>
      </c>
      <c r="D311" t="s">
        <v>1634</v>
      </c>
      <c r="E311" s="13" t="s">
        <v>274</v>
      </c>
      <c r="F311" s="60">
        <v>745</v>
      </c>
      <c r="H311" s="45">
        <f t="shared" si="7"/>
        <v>118721.33000000005</v>
      </c>
      <c r="I311">
        <v>6700</v>
      </c>
      <c r="J311" s="12" t="s">
        <v>56</v>
      </c>
    </row>
    <row r="312" spans="1:11" hidden="1" x14ac:dyDescent="0.25">
      <c r="A312" s="27">
        <v>43677</v>
      </c>
      <c r="B312" t="s">
        <v>1649</v>
      </c>
      <c r="C312" t="s">
        <v>1647</v>
      </c>
      <c r="D312" t="s">
        <v>1634</v>
      </c>
      <c r="E312" s="13" t="s">
        <v>336</v>
      </c>
      <c r="F312" s="60">
        <v>1325.5</v>
      </c>
      <c r="H312" s="45">
        <f t="shared" si="7"/>
        <v>117395.83000000005</v>
      </c>
      <c r="I312">
        <v>6700</v>
      </c>
      <c r="J312" s="12" t="s">
        <v>56</v>
      </c>
    </row>
    <row r="313" spans="1:11" hidden="1" x14ac:dyDescent="0.25">
      <c r="A313" s="27">
        <v>43677</v>
      </c>
      <c r="B313" t="s">
        <v>1648</v>
      </c>
      <c r="C313" t="s">
        <v>876</v>
      </c>
      <c r="D313" t="s">
        <v>1634</v>
      </c>
      <c r="E313" s="13" t="s">
        <v>336</v>
      </c>
      <c r="F313" s="60">
        <v>750</v>
      </c>
      <c r="H313" s="45">
        <f t="shared" si="7"/>
        <v>116645.83000000005</v>
      </c>
      <c r="I313">
        <v>6700</v>
      </c>
      <c r="J313" s="12" t="s">
        <v>56</v>
      </c>
    </row>
    <row r="314" spans="1:11" hidden="1" x14ac:dyDescent="0.25">
      <c r="A314" s="27">
        <v>43677</v>
      </c>
      <c r="B314" t="s">
        <v>34</v>
      </c>
      <c r="C314" t="s">
        <v>1650</v>
      </c>
      <c r="D314" t="s">
        <v>888</v>
      </c>
      <c r="E314" s="13" t="s">
        <v>274</v>
      </c>
      <c r="G314" s="60">
        <v>2695</v>
      </c>
      <c r="H314" s="45">
        <f t="shared" si="7"/>
        <v>119340.83000000005</v>
      </c>
      <c r="I314">
        <v>4900</v>
      </c>
      <c r="J314" s="12" t="s">
        <v>1803</v>
      </c>
      <c r="K314" s="60" t="s">
        <v>780</v>
      </c>
    </row>
    <row r="315" spans="1:11" hidden="1" x14ac:dyDescent="0.25">
      <c r="A315" s="27">
        <v>43678</v>
      </c>
      <c r="B315" t="s">
        <v>34</v>
      </c>
      <c r="C315" t="s">
        <v>1655</v>
      </c>
      <c r="D315" t="s">
        <v>1656</v>
      </c>
      <c r="E315" s="13" t="s">
        <v>274</v>
      </c>
      <c r="G315" s="60">
        <v>1990</v>
      </c>
      <c r="H315" s="45">
        <f t="shared" si="7"/>
        <v>121330.83000000005</v>
      </c>
      <c r="I315">
        <v>4100</v>
      </c>
      <c r="J315" s="12" t="s">
        <v>56</v>
      </c>
    </row>
    <row r="316" spans="1:11" hidden="1" x14ac:dyDescent="0.25">
      <c r="A316" s="27">
        <v>43678</v>
      </c>
      <c r="B316" t="s">
        <v>34</v>
      </c>
      <c r="C316" t="s">
        <v>563</v>
      </c>
      <c r="D316" s="61" t="s">
        <v>1661</v>
      </c>
      <c r="E316" s="13" t="s">
        <v>274</v>
      </c>
      <c r="G316" s="60">
        <v>2694.26</v>
      </c>
      <c r="H316" s="45">
        <f t="shared" si="7"/>
        <v>124025.09000000004</v>
      </c>
      <c r="I316">
        <v>4900</v>
      </c>
      <c r="J316" s="12" t="s">
        <v>89</v>
      </c>
    </row>
    <row r="317" spans="1:11" hidden="1" x14ac:dyDescent="0.25">
      <c r="A317" s="27">
        <v>43679</v>
      </c>
      <c r="B317" t="s">
        <v>1657</v>
      </c>
      <c r="C317" t="s">
        <v>1658</v>
      </c>
      <c r="D317" t="s">
        <v>572</v>
      </c>
      <c r="E317" s="13" t="s">
        <v>274</v>
      </c>
      <c r="F317" s="60">
        <v>400</v>
      </c>
      <c r="H317" s="45">
        <f t="shared" si="7"/>
        <v>123625.09000000004</v>
      </c>
      <c r="I317">
        <v>6300</v>
      </c>
      <c r="J317" s="12" t="s">
        <v>89</v>
      </c>
    </row>
    <row r="318" spans="1:11" hidden="1" x14ac:dyDescent="0.25">
      <c r="A318" s="27">
        <v>43679</v>
      </c>
      <c r="B318" t="s">
        <v>1659</v>
      </c>
      <c r="C318" t="s">
        <v>1660</v>
      </c>
      <c r="D318" t="s">
        <v>572</v>
      </c>
      <c r="E318" s="13" t="s">
        <v>336</v>
      </c>
      <c r="F318" s="60">
        <v>400</v>
      </c>
      <c r="H318" s="45">
        <f t="shared" si="7"/>
        <v>123225.09000000004</v>
      </c>
      <c r="I318">
        <v>6300</v>
      </c>
      <c r="J318" s="12" t="s">
        <v>89</v>
      </c>
    </row>
    <row r="319" spans="1:11" hidden="1" x14ac:dyDescent="0.25">
      <c r="A319" s="27">
        <v>43679</v>
      </c>
      <c r="B319" t="s">
        <v>34</v>
      </c>
      <c r="C319" t="s">
        <v>563</v>
      </c>
      <c r="D319" s="61" t="s">
        <v>1662</v>
      </c>
      <c r="E319" s="13" t="s">
        <v>274</v>
      </c>
      <c r="G319" s="60">
        <v>2410.25</v>
      </c>
      <c r="H319" s="45">
        <f t="shared" si="7"/>
        <v>125635.34000000004</v>
      </c>
      <c r="I319">
        <v>4900</v>
      </c>
      <c r="J319" s="12" t="s">
        <v>89</v>
      </c>
    </row>
    <row r="320" spans="1:11" hidden="1" x14ac:dyDescent="0.25">
      <c r="A320" s="27">
        <v>43679</v>
      </c>
      <c r="B320" t="s">
        <v>34</v>
      </c>
      <c r="C320" t="s">
        <v>1315</v>
      </c>
      <c r="E320" s="13" t="s">
        <v>274</v>
      </c>
      <c r="G320" s="60">
        <v>1000</v>
      </c>
      <c r="H320" s="45">
        <f t="shared" si="7"/>
        <v>126635.34000000004</v>
      </c>
      <c r="I320">
        <v>1200</v>
      </c>
      <c r="J320" s="12" t="s">
        <v>58</v>
      </c>
    </row>
    <row r="321" spans="1:10" hidden="1" x14ac:dyDescent="0.25">
      <c r="A321" s="27">
        <v>43679</v>
      </c>
      <c r="B321" t="s">
        <v>34</v>
      </c>
      <c r="C321" t="s">
        <v>1331</v>
      </c>
      <c r="D321" t="s">
        <v>1662</v>
      </c>
      <c r="E321" s="13" t="s">
        <v>274</v>
      </c>
      <c r="G321" s="60">
        <v>235</v>
      </c>
      <c r="H321" s="45">
        <f t="shared" si="7"/>
        <v>126870.34000000004</v>
      </c>
      <c r="I321">
        <v>4100</v>
      </c>
      <c r="J321" s="12" t="s">
        <v>56</v>
      </c>
    </row>
    <row r="322" spans="1:10" hidden="1" x14ac:dyDescent="0.25">
      <c r="A322" s="27">
        <v>43679</v>
      </c>
      <c r="B322" t="s">
        <v>34</v>
      </c>
      <c r="C322" t="s">
        <v>534</v>
      </c>
      <c r="E322" s="13" t="s">
        <v>274</v>
      </c>
      <c r="G322" s="60">
        <v>800</v>
      </c>
      <c r="H322" s="45">
        <f t="shared" si="7"/>
        <v>127670.34000000004</v>
      </c>
      <c r="I322">
        <v>1200</v>
      </c>
      <c r="J322" s="12" t="s">
        <v>58</v>
      </c>
    </row>
    <row r="323" spans="1:10" hidden="1" x14ac:dyDescent="0.25">
      <c r="A323" s="27">
        <v>43679</v>
      </c>
      <c r="B323" t="s">
        <v>34</v>
      </c>
      <c r="C323" t="s">
        <v>1663</v>
      </c>
      <c r="D323" t="s">
        <v>1230</v>
      </c>
      <c r="E323" s="13" t="s">
        <v>274</v>
      </c>
      <c r="G323" s="60">
        <v>275</v>
      </c>
      <c r="H323" s="45">
        <f t="shared" si="7"/>
        <v>127945.34000000004</v>
      </c>
      <c r="I323">
        <v>4900</v>
      </c>
      <c r="J323" s="12" t="s">
        <v>345</v>
      </c>
    </row>
    <row r="324" spans="1:10" hidden="1" x14ac:dyDescent="0.25">
      <c r="A324" s="27">
        <v>43679</v>
      </c>
      <c r="B324" t="s">
        <v>34</v>
      </c>
      <c r="C324" t="s">
        <v>1663</v>
      </c>
      <c r="D324" t="s">
        <v>1395</v>
      </c>
      <c r="E324" s="13" t="s">
        <v>274</v>
      </c>
      <c r="G324" s="60">
        <v>605</v>
      </c>
      <c r="H324" s="45">
        <f t="shared" si="7"/>
        <v>128550.34000000004</v>
      </c>
      <c r="I324">
        <v>4900</v>
      </c>
      <c r="J324" s="12" t="s">
        <v>54</v>
      </c>
    </row>
    <row r="325" spans="1:10" hidden="1" x14ac:dyDescent="0.25">
      <c r="A325" s="27">
        <v>43679</v>
      </c>
      <c r="B325" t="s">
        <v>34</v>
      </c>
      <c r="C325" t="s">
        <v>477</v>
      </c>
      <c r="D325" t="s">
        <v>1563</v>
      </c>
      <c r="E325" s="13" t="s">
        <v>274</v>
      </c>
      <c r="G325" s="60">
        <v>2000</v>
      </c>
      <c r="H325" s="45">
        <f t="shared" si="7"/>
        <v>130550.34000000004</v>
      </c>
      <c r="I325">
        <v>4200</v>
      </c>
      <c r="J325" s="12" t="s">
        <v>56</v>
      </c>
    </row>
    <row r="326" spans="1:10" hidden="1" x14ac:dyDescent="0.25">
      <c r="A326" s="27">
        <v>43679</v>
      </c>
      <c r="B326" t="s">
        <v>34</v>
      </c>
      <c r="C326" t="s">
        <v>707</v>
      </c>
      <c r="D326" t="s">
        <v>1563</v>
      </c>
      <c r="E326" s="13" t="s">
        <v>274</v>
      </c>
      <c r="G326" s="60">
        <v>2000</v>
      </c>
      <c r="H326" s="45">
        <f t="shared" si="7"/>
        <v>132550.34000000003</v>
      </c>
      <c r="I326">
        <v>4200</v>
      </c>
      <c r="J326" s="12" t="s">
        <v>56</v>
      </c>
    </row>
    <row r="327" spans="1:10" hidden="1" x14ac:dyDescent="0.25">
      <c r="A327" s="27">
        <v>43679</v>
      </c>
      <c r="B327" t="s">
        <v>34</v>
      </c>
      <c r="C327" t="s">
        <v>1642</v>
      </c>
      <c r="D327" t="s">
        <v>1643</v>
      </c>
      <c r="E327" s="13" t="s">
        <v>274</v>
      </c>
      <c r="G327" s="60">
        <v>66</v>
      </c>
      <c r="H327" s="45">
        <f t="shared" si="7"/>
        <v>132616.34000000003</v>
      </c>
      <c r="I327">
        <v>4900</v>
      </c>
      <c r="J327" s="12" t="s">
        <v>53</v>
      </c>
    </row>
    <row r="328" spans="1:10" hidden="1" x14ac:dyDescent="0.25">
      <c r="A328" s="27">
        <v>43679</v>
      </c>
      <c r="B328" t="s">
        <v>34</v>
      </c>
      <c r="C328" t="s">
        <v>382</v>
      </c>
      <c r="D328" t="s">
        <v>1664</v>
      </c>
      <c r="E328" s="13" t="s">
        <v>274</v>
      </c>
      <c r="G328" s="60">
        <v>399.57</v>
      </c>
      <c r="H328" s="45">
        <f t="shared" si="7"/>
        <v>133015.91000000003</v>
      </c>
      <c r="I328">
        <v>7990</v>
      </c>
      <c r="J328" s="12" t="s">
        <v>55</v>
      </c>
    </row>
    <row r="329" spans="1:10" hidden="1" x14ac:dyDescent="0.25">
      <c r="A329" s="27">
        <v>43679</v>
      </c>
      <c r="B329" t="s">
        <v>34</v>
      </c>
      <c r="C329" t="s">
        <v>1399</v>
      </c>
      <c r="D329" t="s">
        <v>449</v>
      </c>
      <c r="E329" s="13" t="s">
        <v>274</v>
      </c>
      <c r="G329" s="60">
        <v>750</v>
      </c>
      <c r="H329" s="45">
        <f t="shared" si="7"/>
        <v>133765.91000000003</v>
      </c>
      <c r="I329">
        <v>4500</v>
      </c>
      <c r="J329" s="12" t="s">
        <v>51</v>
      </c>
    </row>
    <row r="330" spans="1:10" hidden="1" x14ac:dyDescent="0.25">
      <c r="A330" s="27">
        <v>43680</v>
      </c>
      <c r="B330" t="s">
        <v>1665</v>
      </c>
      <c r="C330" t="s">
        <v>11</v>
      </c>
      <c r="D330" t="s">
        <v>1666</v>
      </c>
      <c r="E330" s="13" t="s">
        <v>274</v>
      </c>
      <c r="F330" s="60">
        <v>58.08</v>
      </c>
      <c r="H330" s="45">
        <f t="shared" si="7"/>
        <v>133707.83000000005</v>
      </c>
      <c r="I330">
        <v>6000</v>
      </c>
      <c r="J330" s="12" t="s">
        <v>53</v>
      </c>
    </row>
    <row r="331" spans="1:10" hidden="1" x14ac:dyDescent="0.25">
      <c r="A331" s="27">
        <v>43680</v>
      </c>
      <c r="B331" t="s">
        <v>1665</v>
      </c>
      <c r="C331" t="s">
        <v>11</v>
      </c>
      <c r="D331" t="s">
        <v>1666</v>
      </c>
      <c r="E331" s="13" t="s">
        <v>274</v>
      </c>
      <c r="F331" s="60">
        <v>70.42</v>
      </c>
      <c r="H331" s="45">
        <f t="shared" si="7"/>
        <v>133637.41000000003</v>
      </c>
      <c r="I331">
        <v>6000</v>
      </c>
      <c r="J331" s="12" t="s">
        <v>53</v>
      </c>
    </row>
    <row r="332" spans="1:10" hidden="1" x14ac:dyDescent="0.25">
      <c r="A332" s="27">
        <v>43680</v>
      </c>
      <c r="B332" t="s">
        <v>1665</v>
      </c>
      <c r="C332" t="s">
        <v>11</v>
      </c>
      <c r="D332" t="s">
        <v>1667</v>
      </c>
      <c r="E332" s="13" t="s">
        <v>274</v>
      </c>
      <c r="F332" s="60">
        <v>7</v>
      </c>
      <c r="H332" s="45">
        <f t="shared" si="7"/>
        <v>133630.41000000003</v>
      </c>
      <c r="I332">
        <v>6000</v>
      </c>
      <c r="J332" s="12" t="s">
        <v>53</v>
      </c>
    </row>
    <row r="333" spans="1:10" hidden="1" x14ac:dyDescent="0.25">
      <c r="A333" s="27">
        <v>43680</v>
      </c>
      <c r="B333" t="s">
        <v>1665</v>
      </c>
      <c r="C333" t="s">
        <v>11</v>
      </c>
      <c r="D333" t="s">
        <v>1535</v>
      </c>
      <c r="E333" s="13" t="s">
        <v>274</v>
      </c>
      <c r="F333" s="60">
        <v>31.95</v>
      </c>
      <c r="H333" s="45">
        <f t="shared" si="7"/>
        <v>133598.46000000002</v>
      </c>
      <c r="I333">
        <v>6000</v>
      </c>
      <c r="J333" s="12" t="s">
        <v>53</v>
      </c>
    </row>
    <row r="334" spans="1:10" hidden="1" x14ac:dyDescent="0.25">
      <c r="A334" s="27">
        <v>43680</v>
      </c>
      <c r="B334" t="s">
        <v>1665</v>
      </c>
      <c r="C334" t="s">
        <v>11</v>
      </c>
      <c r="D334" t="s">
        <v>1535</v>
      </c>
      <c r="E334" s="13" t="s">
        <v>274</v>
      </c>
      <c r="F334" s="60">
        <v>17.91</v>
      </c>
      <c r="H334" s="45">
        <f t="shared" si="7"/>
        <v>133580.55000000002</v>
      </c>
      <c r="I334">
        <v>6000</v>
      </c>
      <c r="J334" s="12" t="s">
        <v>53</v>
      </c>
    </row>
    <row r="335" spans="1:10" hidden="1" x14ac:dyDescent="0.25">
      <c r="A335" s="27">
        <v>43680</v>
      </c>
      <c r="B335" t="s">
        <v>1665</v>
      </c>
      <c r="C335" t="s">
        <v>11</v>
      </c>
      <c r="D335" t="s">
        <v>1535</v>
      </c>
      <c r="E335" s="13" t="s">
        <v>274</v>
      </c>
      <c r="F335" s="60">
        <v>3.37</v>
      </c>
      <c r="H335" s="45">
        <f t="shared" si="7"/>
        <v>133577.18000000002</v>
      </c>
      <c r="I335">
        <v>6000</v>
      </c>
      <c r="J335" s="12" t="s">
        <v>53</v>
      </c>
    </row>
    <row r="336" spans="1:10" hidden="1" x14ac:dyDescent="0.25">
      <c r="A336" s="27">
        <v>43680</v>
      </c>
      <c r="B336" t="s">
        <v>1665</v>
      </c>
      <c r="C336" t="s">
        <v>11</v>
      </c>
      <c r="D336" t="s">
        <v>1535</v>
      </c>
      <c r="E336" s="13" t="s">
        <v>274</v>
      </c>
      <c r="F336" s="60">
        <v>104.09</v>
      </c>
      <c r="H336" s="45">
        <f t="shared" si="7"/>
        <v>133473.09000000003</v>
      </c>
      <c r="I336">
        <v>6000</v>
      </c>
      <c r="J336" s="12" t="s">
        <v>53</v>
      </c>
    </row>
    <row r="337" spans="1:10" hidden="1" x14ac:dyDescent="0.25">
      <c r="A337" s="27">
        <v>43680</v>
      </c>
      <c r="B337" t="s">
        <v>1665</v>
      </c>
      <c r="C337" t="s">
        <v>11</v>
      </c>
      <c r="D337" t="s">
        <v>1668</v>
      </c>
      <c r="E337" s="13" t="s">
        <v>274</v>
      </c>
      <c r="F337" s="60">
        <v>9.99</v>
      </c>
      <c r="H337" s="45">
        <f t="shared" si="7"/>
        <v>133463.10000000003</v>
      </c>
      <c r="I337">
        <v>6300</v>
      </c>
      <c r="J337" s="12" t="s">
        <v>53</v>
      </c>
    </row>
    <row r="338" spans="1:10" hidden="1" x14ac:dyDescent="0.25">
      <c r="A338" s="27">
        <v>43680</v>
      </c>
      <c r="B338" t="s">
        <v>1665</v>
      </c>
      <c r="C338" t="s">
        <v>11</v>
      </c>
      <c r="D338" t="s">
        <v>1669</v>
      </c>
      <c r="E338" s="13" t="s">
        <v>274</v>
      </c>
      <c r="F338" s="60">
        <v>21.05</v>
      </c>
      <c r="H338" s="45">
        <f t="shared" si="7"/>
        <v>133442.05000000005</v>
      </c>
      <c r="I338">
        <v>6900</v>
      </c>
      <c r="J338" s="12" t="s">
        <v>51</v>
      </c>
    </row>
    <row r="339" spans="1:10" hidden="1" x14ac:dyDescent="0.25">
      <c r="A339" s="27">
        <v>43680</v>
      </c>
      <c r="B339" t="s">
        <v>1665</v>
      </c>
      <c r="C339" t="s">
        <v>11</v>
      </c>
      <c r="D339" t="s">
        <v>1670</v>
      </c>
      <c r="E339" s="13" t="s">
        <v>274</v>
      </c>
      <c r="F339" s="60">
        <v>19.739999999999998</v>
      </c>
      <c r="H339" s="45">
        <f t="shared" si="7"/>
        <v>133422.31000000006</v>
      </c>
      <c r="I339">
        <v>6500</v>
      </c>
      <c r="J339" s="12" t="s">
        <v>57</v>
      </c>
    </row>
    <row r="340" spans="1:10" hidden="1" x14ac:dyDescent="0.25">
      <c r="A340" s="27">
        <v>43680</v>
      </c>
      <c r="B340" t="s">
        <v>1665</v>
      </c>
      <c r="C340" t="s">
        <v>11</v>
      </c>
      <c r="D340" t="s">
        <v>1535</v>
      </c>
      <c r="E340" s="13" t="s">
        <v>274</v>
      </c>
      <c r="F340" s="60">
        <v>100.03</v>
      </c>
      <c r="H340" s="45">
        <f t="shared" si="7"/>
        <v>133322.28000000006</v>
      </c>
      <c r="I340">
        <v>6000</v>
      </c>
      <c r="J340" s="12" t="s">
        <v>53</v>
      </c>
    </row>
    <row r="341" spans="1:10" hidden="1" x14ac:dyDescent="0.25">
      <c r="A341" s="27">
        <v>43680</v>
      </c>
      <c r="B341" t="s">
        <v>1665</v>
      </c>
      <c r="C341" t="s">
        <v>11</v>
      </c>
      <c r="D341" t="s">
        <v>1671</v>
      </c>
      <c r="E341" s="13" t="s">
        <v>274</v>
      </c>
      <c r="F341" s="60">
        <v>41</v>
      </c>
      <c r="H341" s="45">
        <f t="shared" si="7"/>
        <v>133281.28000000006</v>
      </c>
      <c r="I341">
        <v>6900</v>
      </c>
      <c r="J341" s="12" t="s">
        <v>55</v>
      </c>
    </row>
    <row r="342" spans="1:10" hidden="1" x14ac:dyDescent="0.25">
      <c r="A342" s="27">
        <v>43680</v>
      </c>
      <c r="B342" t="s">
        <v>1665</v>
      </c>
      <c r="C342" t="s">
        <v>11</v>
      </c>
      <c r="D342" t="s">
        <v>1672</v>
      </c>
      <c r="E342" s="13" t="s">
        <v>274</v>
      </c>
      <c r="F342" s="60">
        <v>1332</v>
      </c>
      <c r="H342" s="45">
        <f t="shared" si="7"/>
        <v>131949.28000000006</v>
      </c>
      <c r="I342">
        <v>6010</v>
      </c>
      <c r="J342" s="12" t="s">
        <v>54</v>
      </c>
    </row>
    <row r="343" spans="1:10" hidden="1" x14ac:dyDescent="0.25">
      <c r="A343" s="27">
        <v>43680</v>
      </c>
      <c r="B343" t="s">
        <v>1665</v>
      </c>
      <c r="C343" t="s">
        <v>11</v>
      </c>
      <c r="D343" t="s">
        <v>1673</v>
      </c>
      <c r="E343" s="13" t="s">
        <v>274</v>
      </c>
      <c r="F343" s="60">
        <v>25.76</v>
      </c>
      <c r="H343" s="45">
        <f t="shared" si="7"/>
        <v>131923.52000000005</v>
      </c>
      <c r="I343">
        <v>6700</v>
      </c>
      <c r="J343" s="12" t="s">
        <v>54</v>
      </c>
    </row>
    <row r="344" spans="1:10" hidden="1" x14ac:dyDescent="0.25">
      <c r="A344" s="27">
        <v>43680</v>
      </c>
      <c r="B344" t="s">
        <v>1665</v>
      </c>
      <c r="C344" t="s">
        <v>11</v>
      </c>
      <c r="D344" t="s">
        <v>1535</v>
      </c>
      <c r="E344" s="13" t="s">
        <v>274</v>
      </c>
      <c r="F344" s="60">
        <v>13.92</v>
      </c>
      <c r="H344" s="45">
        <f t="shared" si="7"/>
        <v>131909.60000000003</v>
      </c>
      <c r="I344">
        <v>6000</v>
      </c>
      <c r="J344" s="12" t="s">
        <v>53</v>
      </c>
    </row>
    <row r="345" spans="1:10" hidden="1" x14ac:dyDescent="0.25">
      <c r="A345" s="27">
        <v>43680</v>
      </c>
      <c r="B345" t="s">
        <v>1665</v>
      </c>
      <c r="C345" t="s">
        <v>11</v>
      </c>
      <c r="D345" t="s">
        <v>1282</v>
      </c>
      <c r="E345" s="13" t="s">
        <v>274</v>
      </c>
      <c r="F345" s="60">
        <v>95</v>
      </c>
      <c r="H345" s="45">
        <f t="shared" si="7"/>
        <v>131814.60000000003</v>
      </c>
      <c r="I345">
        <v>6700</v>
      </c>
      <c r="J345" s="12" t="s">
        <v>51</v>
      </c>
    </row>
    <row r="346" spans="1:10" hidden="1" x14ac:dyDescent="0.25">
      <c r="A346" s="27">
        <v>43680</v>
      </c>
      <c r="B346" t="s">
        <v>1665</v>
      </c>
      <c r="C346" t="s">
        <v>11</v>
      </c>
      <c r="D346" t="s">
        <v>1282</v>
      </c>
      <c r="E346" s="13" t="s">
        <v>274</v>
      </c>
      <c r="F346" s="60">
        <v>58.5</v>
      </c>
      <c r="H346" s="45">
        <f t="shared" si="7"/>
        <v>131756.10000000003</v>
      </c>
      <c r="I346">
        <v>6700</v>
      </c>
      <c r="J346" s="12" t="s">
        <v>51</v>
      </c>
    </row>
    <row r="347" spans="1:10" hidden="1" x14ac:dyDescent="0.25">
      <c r="A347" s="27">
        <v>43680</v>
      </c>
      <c r="B347" t="s">
        <v>1665</v>
      </c>
      <c r="C347" t="s">
        <v>11</v>
      </c>
      <c r="D347" t="s">
        <v>1282</v>
      </c>
      <c r="E347" s="13" t="s">
        <v>274</v>
      </c>
      <c r="F347" s="60">
        <v>95</v>
      </c>
      <c r="H347" s="45">
        <f t="shared" ref="H347:H410" si="9">SUM(H346-F347+G347)</f>
        <v>131661.10000000003</v>
      </c>
      <c r="I347">
        <v>6700</v>
      </c>
      <c r="J347" s="12" t="s">
        <v>51</v>
      </c>
    </row>
    <row r="348" spans="1:10" hidden="1" x14ac:dyDescent="0.25">
      <c r="A348" s="27">
        <v>43680</v>
      </c>
      <c r="B348" t="s">
        <v>1665</v>
      </c>
      <c r="C348" t="s">
        <v>11</v>
      </c>
      <c r="D348" t="s">
        <v>1674</v>
      </c>
      <c r="E348" s="13" t="s">
        <v>274</v>
      </c>
      <c r="F348" s="60">
        <v>78.03</v>
      </c>
      <c r="H348" s="45">
        <f t="shared" si="9"/>
        <v>131583.07000000004</v>
      </c>
      <c r="I348">
        <v>6700</v>
      </c>
      <c r="J348" s="12" t="s">
        <v>54</v>
      </c>
    </row>
    <row r="349" spans="1:10" hidden="1" x14ac:dyDescent="0.25">
      <c r="A349" s="27">
        <v>43680</v>
      </c>
      <c r="B349" t="s">
        <v>1665</v>
      </c>
      <c r="C349" t="s">
        <v>11</v>
      </c>
      <c r="D349" t="s">
        <v>1282</v>
      </c>
      <c r="E349" s="13" t="s">
        <v>274</v>
      </c>
      <c r="F349" s="60">
        <v>95</v>
      </c>
      <c r="H349" s="45">
        <f t="shared" si="9"/>
        <v>131488.07000000004</v>
      </c>
      <c r="I349">
        <v>6700</v>
      </c>
      <c r="J349" s="12" t="s">
        <v>51</v>
      </c>
    </row>
    <row r="350" spans="1:10" hidden="1" x14ac:dyDescent="0.25">
      <c r="A350" s="27">
        <v>43680</v>
      </c>
      <c r="B350" t="s">
        <v>1665</v>
      </c>
      <c r="C350" t="s">
        <v>11</v>
      </c>
      <c r="D350" t="s">
        <v>1675</v>
      </c>
      <c r="E350" s="13" t="s">
        <v>274</v>
      </c>
      <c r="F350" s="60">
        <v>36.39</v>
      </c>
      <c r="H350" s="45">
        <f t="shared" si="9"/>
        <v>131451.68000000002</v>
      </c>
      <c r="I350">
        <v>6000</v>
      </c>
      <c r="J350" s="12" t="s">
        <v>53</v>
      </c>
    </row>
    <row r="351" spans="1:10" hidden="1" x14ac:dyDescent="0.25">
      <c r="A351" s="27">
        <v>43680</v>
      </c>
      <c r="B351" t="s">
        <v>1665</v>
      </c>
      <c r="C351" t="s">
        <v>11</v>
      </c>
      <c r="D351" t="s">
        <v>1535</v>
      </c>
      <c r="E351" s="13" t="s">
        <v>274</v>
      </c>
      <c r="F351" s="60">
        <v>6.52</v>
      </c>
      <c r="H351" s="45">
        <f t="shared" si="9"/>
        <v>131445.16000000003</v>
      </c>
      <c r="I351">
        <v>6000</v>
      </c>
      <c r="J351" s="12" t="s">
        <v>53</v>
      </c>
    </row>
    <row r="352" spans="1:10" hidden="1" x14ac:dyDescent="0.25">
      <c r="A352" s="27">
        <v>43683</v>
      </c>
      <c r="B352">
        <v>2310</v>
      </c>
      <c r="C352" t="s">
        <v>1676</v>
      </c>
      <c r="D352" t="s">
        <v>975</v>
      </c>
      <c r="E352" s="13" t="s">
        <v>274</v>
      </c>
      <c r="F352" s="60">
        <v>180</v>
      </c>
      <c r="H352" s="45">
        <f t="shared" si="9"/>
        <v>131265.16000000003</v>
      </c>
      <c r="I352">
        <v>7400</v>
      </c>
      <c r="J352" s="12" t="s">
        <v>54</v>
      </c>
    </row>
    <row r="353" spans="1:10" hidden="1" x14ac:dyDescent="0.25">
      <c r="A353" s="27">
        <v>43683</v>
      </c>
      <c r="B353">
        <v>2311</v>
      </c>
      <c r="C353" t="s">
        <v>589</v>
      </c>
      <c r="D353" t="s">
        <v>975</v>
      </c>
      <c r="E353" s="13" t="s">
        <v>336</v>
      </c>
      <c r="F353" s="60">
        <v>325</v>
      </c>
      <c r="H353" s="45">
        <f t="shared" si="9"/>
        <v>130940.16000000003</v>
      </c>
      <c r="I353">
        <v>7400</v>
      </c>
      <c r="J353" s="12" t="s">
        <v>54</v>
      </c>
    </row>
    <row r="354" spans="1:10" hidden="1" x14ac:dyDescent="0.25">
      <c r="A354" s="27">
        <v>43683</v>
      </c>
      <c r="B354">
        <v>2312</v>
      </c>
      <c r="C354" t="s">
        <v>974</v>
      </c>
      <c r="D354" t="s">
        <v>975</v>
      </c>
      <c r="E354" s="13" t="s">
        <v>336</v>
      </c>
      <c r="F354" s="60">
        <v>275</v>
      </c>
      <c r="H354" s="45">
        <f t="shared" si="9"/>
        <v>130665.16000000003</v>
      </c>
      <c r="I354">
        <v>7400</v>
      </c>
      <c r="J354" s="12" t="s">
        <v>54</v>
      </c>
    </row>
    <row r="355" spans="1:10" hidden="1" x14ac:dyDescent="0.25">
      <c r="A355" s="27">
        <v>43683</v>
      </c>
      <c r="B355">
        <v>2313</v>
      </c>
      <c r="C355" t="s">
        <v>187</v>
      </c>
      <c r="D355" t="s">
        <v>975</v>
      </c>
      <c r="E355" s="13" t="s">
        <v>336</v>
      </c>
      <c r="F355" s="60">
        <v>375</v>
      </c>
      <c r="H355" s="45">
        <f t="shared" si="9"/>
        <v>130290.16000000003</v>
      </c>
      <c r="I355">
        <v>7400</v>
      </c>
      <c r="J355" s="12" t="s">
        <v>54</v>
      </c>
    </row>
    <row r="356" spans="1:10" hidden="1" x14ac:dyDescent="0.25">
      <c r="A356" s="27">
        <v>43683</v>
      </c>
      <c r="B356">
        <v>2314</v>
      </c>
      <c r="C356" t="s">
        <v>190</v>
      </c>
      <c r="D356" t="s">
        <v>1677</v>
      </c>
      <c r="E356" s="13" t="s">
        <v>336</v>
      </c>
      <c r="F356" s="60">
        <v>800</v>
      </c>
      <c r="H356" s="45">
        <f t="shared" si="9"/>
        <v>129490.16000000003</v>
      </c>
      <c r="I356">
        <v>7400</v>
      </c>
      <c r="J356" s="12" t="s">
        <v>51</v>
      </c>
    </row>
    <row r="357" spans="1:10" hidden="1" x14ac:dyDescent="0.25">
      <c r="A357" s="27">
        <v>43683</v>
      </c>
      <c r="B357">
        <v>2315</v>
      </c>
      <c r="C357" t="s">
        <v>182</v>
      </c>
      <c r="D357" t="s">
        <v>975</v>
      </c>
      <c r="E357" s="13" t="s">
        <v>336</v>
      </c>
      <c r="F357" s="60">
        <v>325</v>
      </c>
      <c r="H357" s="45">
        <f t="shared" si="9"/>
        <v>129165.16000000003</v>
      </c>
      <c r="I357">
        <v>7400</v>
      </c>
      <c r="J357" s="12" t="s">
        <v>54</v>
      </c>
    </row>
    <row r="358" spans="1:10" hidden="1" x14ac:dyDescent="0.25">
      <c r="A358" s="27">
        <v>43683</v>
      </c>
      <c r="B358">
        <v>2316</v>
      </c>
      <c r="C358" t="s">
        <v>1678</v>
      </c>
      <c r="D358" t="s">
        <v>975</v>
      </c>
      <c r="E358" s="13" t="s">
        <v>336</v>
      </c>
      <c r="F358" s="60">
        <v>250</v>
      </c>
      <c r="H358" s="45">
        <f t="shared" si="9"/>
        <v>128915.16000000003</v>
      </c>
      <c r="I358">
        <v>7400</v>
      </c>
      <c r="J358" s="12" t="s">
        <v>54</v>
      </c>
    </row>
    <row r="359" spans="1:10" hidden="1" x14ac:dyDescent="0.25">
      <c r="A359" s="27">
        <v>43683</v>
      </c>
      <c r="B359">
        <v>2317</v>
      </c>
      <c r="C359" t="s">
        <v>1679</v>
      </c>
      <c r="D359" t="s">
        <v>975</v>
      </c>
      <c r="E359" s="13" t="s">
        <v>336</v>
      </c>
      <c r="F359" s="60">
        <v>195</v>
      </c>
      <c r="H359" s="45">
        <f t="shared" si="9"/>
        <v>128720.16000000003</v>
      </c>
      <c r="I359">
        <v>7400</v>
      </c>
      <c r="J359" s="12" t="s">
        <v>54</v>
      </c>
    </row>
    <row r="360" spans="1:10" hidden="1" x14ac:dyDescent="0.25">
      <c r="A360" s="27">
        <v>43683</v>
      </c>
      <c r="B360">
        <v>2318</v>
      </c>
      <c r="C360" t="s">
        <v>1680</v>
      </c>
      <c r="D360" t="s">
        <v>975</v>
      </c>
      <c r="E360" s="13" t="s">
        <v>336</v>
      </c>
      <c r="F360" s="60">
        <v>325</v>
      </c>
      <c r="H360" s="45">
        <f t="shared" si="9"/>
        <v>128395.16000000003</v>
      </c>
      <c r="I360">
        <v>7400</v>
      </c>
      <c r="J360" s="12" t="s">
        <v>54</v>
      </c>
    </row>
    <row r="361" spans="1:10" hidden="1" x14ac:dyDescent="0.25">
      <c r="A361" s="27">
        <v>43683</v>
      </c>
      <c r="B361">
        <v>2319</v>
      </c>
      <c r="C361" t="s">
        <v>196</v>
      </c>
      <c r="D361" t="s">
        <v>975</v>
      </c>
      <c r="E361" s="13" t="s">
        <v>336</v>
      </c>
      <c r="F361" s="60">
        <v>325</v>
      </c>
      <c r="H361" s="45">
        <f t="shared" si="9"/>
        <v>128070.16000000003</v>
      </c>
      <c r="I361">
        <v>7400</v>
      </c>
      <c r="J361" s="12" t="s">
        <v>54</v>
      </c>
    </row>
    <row r="362" spans="1:10" hidden="1" x14ac:dyDescent="0.25">
      <c r="A362" s="27">
        <v>43683</v>
      </c>
      <c r="B362">
        <v>2320</v>
      </c>
      <c r="C362" t="s">
        <v>1681</v>
      </c>
      <c r="D362" t="s">
        <v>975</v>
      </c>
      <c r="E362" s="13" t="s">
        <v>336</v>
      </c>
      <c r="F362" s="60">
        <v>135</v>
      </c>
      <c r="H362" s="45">
        <f t="shared" si="9"/>
        <v>127935.16000000003</v>
      </c>
      <c r="I362">
        <v>7400</v>
      </c>
      <c r="J362" s="12" t="s">
        <v>54</v>
      </c>
    </row>
    <row r="363" spans="1:10" hidden="1" x14ac:dyDescent="0.25">
      <c r="A363" s="27">
        <v>43683</v>
      </c>
      <c r="B363">
        <v>2321</v>
      </c>
      <c r="C363" t="s">
        <v>1682</v>
      </c>
      <c r="D363" t="s">
        <v>975</v>
      </c>
      <c r="E363" s="13" t="s">
        <v>336</v>
      </c>
      <c r="F363" s="60">
        <v>225</v>
      </c>
      <c r="H363" s="45">
        <f t="shared" si="9"/>
        <v>127710.16000000003</v>
      </c>
      <c r="I363">
        <v>7400</v>
      </c>
      <c r="J363" s="12" t="s">
        <v>54</v>
      </c>
    </row>
    <row r="364" spans="1:10" hidden="1" x14ac:dyDescent="0.25">
      <c r="A364" s="27">
        <v>43683</v>
      </c>
      <c r="B364">
        <v>2322</v>
      </c>
      <c r="C364" t="s">
        <v>1683</v>
      </c>
      <c r="D364" t="s">
        <v>975</v>
      </c>
      <c r="E364" s="13" t="s">
        <v>336</v>
      </c>
      <c r="F364" s="60">
        <v>135</v>
      </c>
      <c r="H364" s="45">
        <f t="shared" si="9"/>
        <v>127575.16000000003</v>
      </c>
      <c r="I364">
        <v>7400</v>
      </c>
      <c r="J364" s="12" t="s">
        <v>54</v>
      </c>
    </row>
    <row r="365" spans="1:10" hidden="1" x14ac:dyDescent="0.25">
      <c r="A365" s="27">
        <v>43683</v>
      </c>
      <c r="B365">
        <v>2323</v>
      </c>
      <c r="C365" t="s">
        <v>1684</v>
      </c>
      <c r="D365" t="s">
        <v>975</v>
      </c>
      <c r="E365" s="13" t="s">
        <v>336</v>
      </c>
      <c r="F365" s="60">
        <v>45</v>
      </c>
      <c r="H365" s="45">
        <f t="shared" si="9"/>
        <v>127530.16000000003</v>
      </c>
      <c r="I365">
        <v>7400</v>
      </c>
      <c r="J365" s="12" t="s">
        <v>54</v>
      </c>
    </row>
    <row r="366" spans="1:10" hidden="1" x14ac:dyDescent="0.25">
      <c r="A366" s="27">
        <v>43683</v>
      </c>
      <c r="B366">
        <v>2324</v>
      </c>
      <c r="C366" t="s">
        <v>1685</v>
      </c>
      <c r="D366" t="s">
        <v>1785</v>
      </c>
      <c r="E366" s="13" t="s">
        <v>274</v>
      </c>
      <c r="F366" s="60">
        <v>50</v>
      </c>
      <c r="H366" s="45">
        <f t="shared" si="9"/>
        <v>127480.16000000003</v>
      </c>
      <c r="I366">
        <v>7400</v>
      </c>
      <c r="J366" s="12" t="s">
        <v>54</v>
      </c>
    </row>
    <row r="367" spans="1:10" hidden="1" x14ac:dyDescent="0.25">
      <c r="A367" s="27">
        <v>43683</v>
      </c>
      <c r="B367">
        <v>2325</v>
      </c>
      <c r="C367" t="s">
        <v>1369</v>
      </c>
      <c r="D367" t="s">
        <v>975</v>
      </c>
      <c r="E367" s="13" t="s">
        <v>274</v>
      </c>
      <c r="F367" s="60">
        <v>325</v>
      </c>
      <c r="H367" s="45">
        <f t="shared" si="9"/>
        <v>127155.16000000003</v>
      </c>
      <c r="I367">
        <v>7400</v>
      </c>
      <c r="J367" s="12" t="s">
        <v>54</v>
      </c>
    </row>
    <row r="368" spans="1:10" hidden="1" x14ac:dyDescent="0.25">
      <c r="A368" s="27">
        <v>43683</v>
      </c>
      <c r="B368">
        <v>2326</v>
      </c>
      <c r="C368" t="s">
        <v>188</v>
      </c>
      <c r="D368" t="s">
        <v>975</v>
      </c>
      <c r="E368" s="13" t="s">
        <v>274</v>
      </c>
      <c r="F368" s="60">
        <v>260</v>
      </c>
      <c r="H368" s="45">
        <f t="shared" si="9"/>
        <v>126895.16000000003</v>
      </c>
      <c r="I368">
        <v>7400</v>
      </c>
      <c r="J368" s="12" t="s">
        <v>54</v>
      </c>
    </row>
    <row r="369" spans="1:11" hidden="1" x14ac:dyDescent="0.25">
      <c r="A369" s="27">
        <v>43683</v>
      </c>
      <c r="B369">
        <v>2327</v>
      </c>
      <c r="C369" t="s">
        <v>192</v>
      </c>
      <c r="D369" t="s">
        <v>988</v>
      </c>
      <c r="E369" s="13" t="s">
        <v>274</v>
      </c>
      <c r="F369" s="60">
        <v>750</v>
      </c>
      <c r="H369" s="45">
        <f t="shared" si="9"/>
        <v>126145.16000000003</v>
      </c>
      <c r="I369">
        <v>7400</v>
      </c>
      <c r="J369" s="12" t="s">
        <v>55</v>
      </c>
    </row>
    <row r="370" spans="1:11" hidden="1" x14ac:dyDescent="0.25">
      <c r="A370" s="27">
        <v>43683</v>
      </c>
      <c r="B370">
        <v>2328</v>
      </c>
      <c r="C370" t="s">
        <v>598</v>
      </c>
      <c r="D370" t="s">
        <v>975</v>
      </c>
      <c r="E370" s="13" t="s">
        <v>274</v>
      </c>
      <c r="F370" s="60">
        <v>375</v>
      </c>
      <c r="H370" s="45">
        <f t="shared" si="9"/>
        <v>125770.16000000003</v>
      </c>
      <c r="I370">
        <v>7400</v>
      </c>
      <c r="J370" s="12" t="s">
        <v>54</v>
      </c>
    </row>
    <row r="371" spans="1:11" hidden="1" x14ac:dyDescent="0.25">
      <c r="A371" s="27">
        <v>43683</v>
      </c>
      <c r="B371">
        <v>2329</v>
      </c>
      <c r="C371" t="s">
        <v>181</v>
      </c>
      <c r="D371" t="s">
        <v>975</v>
      </c>
      <c r="E371" s="13" t="s">
        <v>274</v>
      </c>
      <c r="F371" s="60">
        <v>260</v>
      </c>
      <c r="H371" s="45">
        <f t="shared" si="9"/>
        <v>125510.16000000003</v>
      </c>
      <c r="I371">
        <v>7400</v>
      </c>
      <c r="J371" s="12" t="s">
        <v>54</v>
      </c>
    </row>
    <row r="372" spans="1:11" hidden="1" x14ac:dyDescent="0.25">
      <c r="A372" s="27">
        <v>43683</v>
      </c>
      <c r="B372">
        <v>2330</v>
      </c>
      <c r="C372" t="s">
        <v>1686</v>
      </c>
      <c r="D372" t="s">
        <v>975</v>
      </c>
      <c r="E372" s="13" t="s">
        <v>274</v>
      </c>
      <c r="F372" s="60">
        <v>325</v>
      </c>
      <c r="H372" s="45">
        <f t="shared" si="9"/>
        <v>125185.16000000003</v>
      </c>
      <c r="I372">
        <v>7400</v>
      </c>
      <c r="J372" s="12" t="s">
        <v>54</v>
      </c>
    </row>
    <row r="373" spans="1:11" hidden="1" x14ac:dyDescent="0.25">
      <c r="A373" s="27">
        <v>43683</v>
      </c>
      <c r="B373">
        <v>2331</v>
      </c>
      <c r="C373" t="s">
        <v>992</v>
      </c>
      <c r="D373" t="s">
        <v>975</v>
      </c>
      <c r="E373" s="13" t="s">
        <v>274</v>
      </c>
      <c r="F373" s="60">
        <v>240</v>
      </c>
      <c r="H373" s="45">
        <f t="shared" si="9"/>
        <v>124945.16000000003</v>
      </c>
      <c r="I373">
        <v>7400</v>
      </c>
      <c r="J373" s="12" t="s">
        <v>54</v>
      </c>
    </row>
    <row r="374" spans="1:11" hidden="1" x14ac:dyDescent="0.25">
      <c r="A374" s="27">
        <v>43683</v>
      </c>
      <c r="B374">
        <v>2332</v>
      </c>
      <c r="C374" t="s">
        <v>994</v>
      </c>
      <c r="D374" t="s">
        <v>975</v>
      </c>
      <c r="E374" s="13" t="s">
        <v>274</v>
      </c>
      <c r="F374" s="60">
        <v>325</v>
      </c>
      <c r="H374" s="45">
        <f t="shared" si="9"/>
        <v>124620.16000000003</v>
      </c>
      <c r="I374">
        <v>7400</v>
      </c>
      <c r="J374" s="12" t="s">
        <v>54</v>
      </c>
    </row>
    <row r="375" spans="1:11" hidden="1" x14ac:dyDescent="0.25">
      <c r="A375" s="27">
        <v>43683</v>
      </c>
      <c r="B375">
        <v>2333</v>
      </c>
      <c r="C375" t="s">
        <v>621</v>
      </c>
      <c r="D375" t="s">
        <v>1563</v>
      </c>
      <c r="E375" s="13" t="s">
        <v>274</v>
      </c>
      <c r="F375" s="60">
        <v>700</v>
      </c>
      <c r="H375" s="45">
        <f t="shared" si="9"/>
        <v>123920.16000000003</v>
      </c>
      <c r="I375">
        <v>6000</v>
      </c>
      <c r="J375" s="12" t="s">
        <v>55</v>
      </c>
    </row>
    <row r="376" spans="1:11" hidden="1" x14ac:dyDescent="0.25">
      <c r="A376" s="27">
        <v>43683</v>
      </c>
      <c r="B376">
        <v>2334</v>
      </c>
      <c r="C376" t="s">
        <v>1687</v>
      </c>
      <c r="D376" t="s">
        <v>1688</v>
      </c>
      <c r="E376" s="13" t="s">
        <v>274</v>
      </c>
      <c r="F376" s="60">
        <v>1134.6600000000001</v>
      </c>
      <c r="H376" s="45">
        <f t="shared" si="9"/>
        <v>122785.50000000003</v>
      </c>
      <c r="I376">
        <v>6500</v>
      </c>
      <c r="J376" s="12" t="s">
        <v>55</v>
      </c>
    </row>
    <row r="377" spans="1:11" hidden="1" x14ac:dyDescent="0.25">
      <c r="A377" s="27">
        <v>43683</v>
      </c>
      <c r="B377">
        <v>2335</v>
      </c>
      <c r="C377" t="s">
        <v>1689</v>
      </c>
      <c r="D377" t="s">
        <v>1690</v>
      </c>
      <c r="E377" s="13" t="s">
        <v>274</v>
      </c>
      <c r="F377" s="60">
        <v>500</v>
      </c>
      <c r="H377" s="45">
        <f t="shared" si="9"/>
        <v>122285.50000000003</v>
      </c>
      <c r="I377">
        <v>6000</v>
      </c>
      <c r="J377" s="12" t="s">
        <v>55</v>
      </c>
    </row>
    <row r="378" spans="1:11" hidden="1" x14ac:dyDescent="0.25">
      <c r="A378" s="27">
        <v>43683</v>
      </c>
      <c r="B378">
        <v>2336</v>
      </c>
      <c r="C378" t="s">
        <v>1691</v>
      </c>
      <c r="D378" t="s">
        <v>1692</v>
      </c>
      <c r="E378" s="13" t="s">
        <v>274</v>
      </c>
      <c r="F378" s="60">
        <v>4000</v>
      </c>
      <c r="H378" s="45">
        <f t="shared" si="9"/>
        <v>118285.50000000003</v>
      </c>
      <c r="I378">
        <v>6400</v>
      </c>
      <c r="J378" s="12" t="s">
        <v>53</v>
      </c>
      <c r="K378" s="62" t="s">
        <v>1693</v>
      </c>
    </row>
    <row r="379" spans="1:11" hidden="1" x14ac:dyDescent="0.25">
      <c r="A379" s="27">
        <v>43683</v>
      </c>
      <c r="B379">
        <v>2337</v>
      </c>
      <c r="C379" t="s">
        <v>111</v>
      </c>
      <c r="D379" t="s">
        <v>112</v>
      </c>
      <c r="E379" s="13" t="s">
        <v>274</v>
      </c>
      <c r="F379" s="60">
        <v>7555.1</v>
      </c>
      <c r="H379" s="45">
        <f t="shared" si="9"/>
        <v>110730.40000000002</v>
      </c>
      <c r="I379">
        <v>6000</v>
      </c>
      <c r="J379" s="12" t="s">
        <v>113</v>
      </c>
    </row>
    <row r="380" spans="1:11" hidden="1" x14ac:dyDescent="0.25">
      <c r="A380" s="27">
        <v>43683</v>
      </c>
      <c r="B380">
        <v>2338</v>
      </c>
      <c r="C380" t="s">
        <v>244</v>
      </c>
      <c r="D380" t="s">
        <v>1690</v>
      </c>
      <c r="E380" s="13" t="s">
        <v>274</v>
      </c>
      <c r="F380" s="60">
        <v>483.3</v>
      </c>
      <c r="H380" s="45">
        <f t="shared" si="9"/>
        <v>110247.10000000002</v>
      </c>
      <c r="I380">
        <v>6000</v>
      </c>
      <c r="J380" s="12" t="s">
        <v>55</v>
      </c>
    </row>
    <row r="381" spans="1:11" hidden="1" x14ac:dyDescent="0.25">
      <c r="A381" s="27">
        <v>43683</v>
      </c>
      <c r="B381">
        <v>2339</v>
      </c>
      <c r="C381" t="s">
        <v>1694</v>
      </c>
      <c r="D381" t="s">
        <v>1695</v>
      </c>
      <c r="E381" s="13" t="s">
        <v>274</v>
      </c>
      <c r="F381" s="60">
        <v>1000</v>
      </c>
      <c r="H381" s="45">
        <f t="shared" si="9"/>
        <v>109247.10000000002</v>
      </c>
      <c r="I381">
        <v>6000</v>
      </c>
      <c r="J381" s="12" t="s">
        <v>55</v>
      </c>
    </row>
    <row r="382" spans="1:11" hidden="1" x14ac:dyDescent="0.25">
      <c r="A382" s="27">
        <v>43683</v>
      </c>
      <c r="B382">
        <v>2340</v>
      </c>
      <c r="C382" t="s">
        <v>326</v>
      </c>
      <c r="D382" t="s">
        <v>1696</v>
      </c>
      <c r="E382" s="13" t="s">
        <v>274</v>
      </c>
      <c r="F382" s="60">
        <v>17898.79</v>
      </c>
      <c r="H382" s="45">
        <f t="shared" si="9"/>
        <v>91348.310000000027</v>
      </c>
      <c r="I382">
        <v>6400</v>
      </c>
      <c r="J382" s="12" t="s">
        <v>55</v>
      </c>
    </row>
    <row r="383" spans="1:11" hidden="1" x14ac:dyDescent="0.25">
      <c r="A383" s="27">
        <v>43683</v>
      </c>
      <c r="B383">
        <v>2341</v>
      </c>
      <c r="C383" t="s">
        <v>1697</v>
      </c>
      <c r="D383" t="s">
        <v>1698</v>
      </c>
      <c r="E383" s="13" t="s">
        <v>274</v>
      </c>
      <c r="F383" s="60">
        <v>1625</v>
      </c>
      <c r="H383" s="45">
        <f t="shared" si="9"/>
        <v>89723.310000000027</v>
      </c>
      <c r="I383">
        <v>6000</v>
      </c>
      <c r="J383" s="12" t="s">
        <v>56</v>
      </c>
    </row>
    <row r="384" spans="1:11" hidden="1" x14ac:dyDescent="0.25">
      <c r="A384" s="27">
        <v>43683</v>
      </c>
      <c r="B384">
        <v>2342</v>
      </c>
      <c r="C384" t="s">
        <v>580</v>
      </c>
      <c r="D384" t="s">
        <v>1699</v>
      </c>
      <c r="E384" s="13" t="s">
        <v>274</v>
      </c>
      <c r="F384" s="60">
        <v>140</v>
      </c>
      <c r="H384" s="45">
        <f t="shared" si="9"/>
        <v>89583.310000000027</v>
      </c>
      <c r="I384">
        <v>6500</v>
      </c>
      <c r="J384" s="12" t="s">
        <v>57</v>
      </c>
    </row>
    <row r="385" spans="1:11" hidden="1" x14ac:dyDescent="0.25">
      <c r="A385" s="27">
        <v>43683</v>
      </c>
      <c r="B385">
        <v>2343</v>
      </c>
      <c r="C385" t="s">
        <v>1700</v>
      </c>
      <c r="D385" t="s">
        <v>1701</v>
      </c>
      <c r="E385" s="13" t="s">
        <v>274</v>
      </c>
      <c r="F385" s="60">
        <v>425.9</v>
      </c>
      <c r="H385" s="45">
        <f t="shared" si="9"/>
        <v>89157.410000000033</v>
      </c>
      <c r="I385">
        <v>6500</v>
      </c>
      <c r="J385" s="12" t="s">
        <v>57</v>
      </c>
    </row>
    <row r="386" spans="1:11" hidden="1" x14ac:dyDescent="0.25">
      <c r="A386" s="27">
        <v>43684</v>
      </c>
      <c r="B386" t="s">
        <v>34</v>
      </c>
      <c r="C386" t="s">
        <v>1611</v>
      </c>
      <c r="D386" t="s">
        <v>1782</v>
      </c>
      <c r="E386" s="13" t="s">
        <v>274</v>
      </c>
      <c r="G386" s="60">
        <v>941</v>
      </c>
      <c r="H386" s="45">
        <f t="shared" si="9"/>
        <v>90098.410000000033</v>
      </c>
      <c r="I386">
        <v>6010</v>
      </c>
      <c r="J386" s="12" t="s">
        <v>54</v>
      </c>
    </row>
    <row r="387" spans="1:11" hidden="1" x14ac:dyDescent="0.25">
      <c r="A387" s="27">
        <v>43684</v>
      </c>
      <c r="B387" t="s">
        <v>34</v>
      </c>
      <c r="C387" t="s">
        <v>1655</v>
      </c>
      <c r="D387" t="s">
        <v>1783</v>
      </c>
      <c r="E387" s="13" t="s">
        <v>274</v>
      </c>
      <c r="G387" s="60">
        <v>128</v>
      </c>
      <c r="H387" s="45">
        <f t="shared" si="9"/>
        <v>90226.410000000033</v>
      </c>
      <c r="I387">
        <v>4900</v>
      </c>
      <c r="J387" s="12" t="s">
        <v>54</v>
      </c>
    </row>
    <row r="388" spans="1:11" hidden="1" x14ac:dyDescent="0.25">
      <c r="A388" s="27">
        <v>43684</v>
      </c>
      <c r="B388" t="s">
        <v>34</v>
      </c>
      <c r="C388" t="s">
        <v>1655</v>
      </c>
      <c r="D388" t="s">
        <v>563</v>
      </c>
      <c r="E388" s="13" t="s">
        <v>274</v>
      </c>
      <c r="G388" s="60">
        <v>12</v>
      </c>
      <c r="H388" s="45">
        <f t="shared" si="9"/>
        <v>90238.410000000033</v>
      </c>
      <c r="I388">
        <v>4900</v>
      </c>
      <c r="J388" s="12" t="s">
        <v>89</v>
      </c>
    </row>
    <row r="389" spans="1:11" hidden="1" x14ac:dyDescent="0.25">
      <c r="A389" s="27">
        <v>43684</v>
      </c>
      <c r="B389">
        <v>2344</v>
      </c>
      <c r="C389" t="s">
        <v>620</v>
      </c>
      <c r="D389" t="s">
        <v>1690</v>
      </c>
      <c r="E389" s="13" t="s">
        <v>274</v>
      </c>
      <c r="F389" s="60">
        <v>500</v>
      </c>
      <c r="H389" s="45">
        <f t="shared" si="9"/>
        <v>89738.410000000033</v>
      </c>
      <c r="I389">
        <v>6000</v>
      </c>
      <c r="J389" s="12" t="s">
        <v>55</v>
      </c>
    </row>
    <row r="390" spans="1:11" hidden="1" x14ac:dyDescent="0.25">
      <c r="A390" s="27">
        <v>43684</v>
      </c>
      <c r="B390">
        <v>2345</v>
      </c>
      <c r="C390" t="s">
        <v>309</v>
      </c>
      <c r="D390" t="s">
        <v>1702</v>
      </c>
      <c r="E390" s="13" t="s">
        <v>274</v>
      </c>
      <c r="F390" s="60">
        <v>400</v>
      </c>
      <c r="H390" s="45">
        <f t="shared" si="9"/>
        <v>89338.410000000033</v>
      </c>
      <c r="I390">
        <v>6000</v>
      </c>
      <c r="J390" s="12" t="s">
        <v>56</v>
      </c>
    </row>
    <row r="391" spans="1:11" hidden="1" x14ac:dyDescent="0.25">
      <c r="A391" s="27">
        <v>43684</v>
      </c>
      <c r="B391">
        <v>2346</v>
      </c>
      <c r="C391" t="s">
        <v>22</v>
      </c>
      <c r="D391" t="s">
        <v>1703</v>
      </c>
      <c r="E391" s="13" t="s">
        <v>274</v>
      </c>
      <c r="F391" s="60">
        <v>400</v>
      </c>
      <c r="H391" s="45">
        <f t="shared" si="9"/>
        <v>88938.410000000033</v>
      </c>
      <c r="I391">
        <v>6000</v>
      </c>
      <c r="J391" s="12" t="s">
        <v>56</v>
      </c>
    </row>
    <row r="392" spans="1:11" hidden="1" x14ac:dyDescent="0.25">
      <c r="A392" s="27">
        <v>43684</v>
      </c>
      <c r="B392">
        <v>2347</v>
      </c>
      <c r="C392" t="s">
        <v>22</v>
      </c>
      <c r="D392" t="s">
        <v>1704</v>
      </c>
      <c r="E392" s="13" t="s">
        <v>274</v>
      </c>
      <c r="F392" s="60">
        <v>57.6</v>
      </c>
      <c r="H392" s="45">
        <f t="shared" si="9"/>
        <v>88880.810000000027</v>
      </c>
      <c r="I392">
        <v>6000</v>
      </c>
      <c r="J392" s="12" t="s">
        <v>56</v>
      </c>
    </row>
    <row r="393" spans="1:11" hidden="1" x14ac:dyDescent="0.25">
      <c r="A393" s="27">
        <v>43684</v>
      </c>
      <c r="B393">
        <v>2348</v>
      </c>
      <c r="C393" t="s">
        <v>309</v>
      </c>
      <c r="D393" t="s">
        <v>1705</v>
      </c>
      <c r="E393" s="13" t="s">
        <v>274</v>
      </c>
      <c r="F393" s="60">
        <v>79.84</v>
      </c>
      <c r="H393" s="45">
        <f t="shared" si="9"/>
        <v>88800.97000000003</v>
      </c>
      <c r="I393">
        <v>6000</v>
      </c>
      <c r="J393" s="12" t="s">
        <v>56</v>
      </c>
    </row>
    <row r="394" spans="1:11" hidden="1" x14ac:dyDescent="0.25">
      <c r="A394" s="27">
        <v>43684</v>
      </c>
      <c r="B394">
        <v>2349</v>
      </c>
      <c r="C394" t="s">
        <v>744</v>
      </c>
      <c r="D394" t="s">
        <v>1804</v>
      </c>
      <c r="E394" s="13" t="s">
        <v>274</v>
      </c>
      <c r="F394" s="60">
        <v>1075</v>
      </c>
      <c r="H394" s="45">
        <f t="shared" si="9"/>
        <v>87725.97000000003</v>
      </c>
      <c r="I394">
        <v>6700.07</v>
      </c>
      <c r="J394" s="12" t="s">
        <v>51</v>
      </c>
    </row>
    <row r="395" spans="1:11" x14ac:dyDescent="0.25">
      <c r="A395" s="27">
        <v>43684</v>
      </c>
      <c r="B395">
        <v>2350</v>
      </c>
      <c r="C395" t="s">
        <v>149</v>
      </c>
      <c r="D395" t="s">
        <v>1706</v>
      </c>
      <c r="E395" s="13" t="s">
        <v>274</v>
      </c>
      <c r="F395" s="60">
        <v>385</v>
      </c>
      <c r="H395" s="45">
        <f t="shared" si="9"/>
        <v>87340.97000000003</v>
      </c>
      <c r="I395">
        <v>6300</v>
      </c>
      <c r="J395" s="12" t="s">
        <v>54</v>
      </c>
      <c r="K395" s="62"/>
    </row>
    <row r="396" spans="1:11" x14ac:dyDescent="0.25">
      <c r="A396" s="27">
        <v>43684</v>
      </c>
      <c r="B396">
        <v>2351</v>
      </c>
      <c r="C396" t="s">
        <v>149</v>
      </c>
      <c r="D396" t="s">
        <v>1707</v>
      </c>
      <c r="E396" s="13" t="s">
        <v>274</v>
      </c>
      <c r="F396" s="60">
        <v>1055</v>
      </c>
      <c r="H396" s="45">
        <f t="shared" si="9"/>
        <v>86285.97000000003</v>
      </c>
      <c r="I396">
        <v>6030</v>
      </c>
      <c r="J396" s="12" t="s">
        <v>51</v>
      </c>
    </row>
    <row r="397" spans="1:11" x14ac:dyDescent="0.25">
      <c r="A397" s="27">
        <v>43684</v>
      </c>
      <c r="B397">
        <v>2352</v>
      </c>
      <c r="C397" t="s">
        <v>149</v>
      </c>
      <c r="D397" t="s">
        <v>1708</v>
      </c>
      <c r="E397" s="13" t="s">
        <v>274</v>
      </c>
      <c r="F397" s="60">
        <v>13468.33</v>
      </c>
      <c r="H397" s="45">
        <f t="shared" si="9"/>
        <v>72817.640000000029</v>
      </c>
      <c r="I397">
        <v>6000</v>
      </c>
      <c r="J397" s="12" t="s">
        <v>1617</v>
      </c>
    </row>
    <row r="398" spans="1:11" hidden="1" x14ac:dyDescent="0.25">
      <c r="A398" s="27">
        <v>43684</v>
      </c>
      <c r="B398">
        <v>2353</v>
      </c>
      <c r="C398" t="s">
        <v>252</v>
      </c>
      <c r="D398" t="s">
        <v>1733</v>
      </c>
      <c r="E398" s="13" t="s">
        <v>274</v>
      </c>
      <c r="F398" s="60">
        <v>1500</v>
      </c>
      <c r="H398" s="45">
        <f t="shared" si="9"/>
        <v>71317.640000000029</v>
      </c>
      <c r="I398">
        <v>7700</v>
      </c>
      <c r="J398" s="12" t="s">
        <v>51</v>
      </c>
    </row>
    <row r="399" spans="1:11" hidden="1" x14ac:dyDescent="0.25">
      <c r="A399" s="27">
        <v>43684</v>
      </c>
      <c r="B399">
        <v>2354</v>
      </c>
      <c r="C399" t="s">
        <v>97</v>
      </c>
      <c r="D399" t="s">
        <v>1734</v>
      </c>
      <c r="E399" s="13" t="s">
        <v>274</v>
      </c>
      <c r="F399" s="60">
        <v>1000</v>
      </c>
      <c r="H399" s="45">
        <f t="shared" si="9"/>
        <v>70317.640000000029</v>
      </c>
      <c r="I399">
        <v>7300</v>
      </c>
      <c r="J399" s="12" t="s">
        <v>220</v>
      </c>
    </row>
    <row r="400" spans="1:11" hidden="1" x14ac:dyDescent="0.25">
      <c r="A400" s="27">
        <v>43684</v>
      </c>
      <c r="B400">
        <v>2355</v>
      </c>
      <c r="C400" t="s">
        <v>1735</v>
      </c>
      <c r="D400" t="s">
        <v>1736</v>
      </c>
      <c r="E400" s="13" t="s">
        <v>274</v>
      </c>
      <c r="F400" s="60">
        <v>900</v>
      </c>
      <c r="H400" s="45">
        <f t="shared" si="9"/>
        <v>69417.640000000029</v>
      </c>
      <c r="I400">
        <v>6900</v>
      </c>
      <c r="J400" s="12" t="s">
        <v>51</v>
      </c>
    </row>
    <row r="401" spans="1:10" hidden="1" x14ac:dyDescent="0.25">
      <c r="A401" s="27">
        <v>43684</v>
      </c>
      <c r="B401">
        <v>2356</v>
      </c>
      <c r="C401" t="s">
        <v>14</v>
      </c>
      <c r="D401" t="s">
        <v>670</v>
      </c>
      <c r="E401" s="13" t="s">
        <v>274</v>
      </c>
      <c r="F401" s="60">
        <v>1500</v>
      </c>
      <c r="H401" s="45">
        <f t="shared" si="9"/>
        <v>67917.640000000029</v>
      </c>
      <c r="I401">
        <v>7300</v>
      </c>
      <c r="J401" s="12" t="s">
        <v>220</v>
      </c>
    </row>
    <row r="402" spans="1:10" hidden="1" x14ac:dyDescent="0.25">
      <c r="A402" s="27">
        <v>43684</v>
      </c>
      <c r="B402">
        <v>2357</v>
      </c>
      <c r="C402" t="s">
        <v>9</v>
      </c>
      <c r="D402" t="s">
        <v>1737</v>
      </c>
      <c r="E402" s="13" t="s">
        <v>274</v>
      </c>
      <c r="F402" s="60">
        <v>2493.3200000000002</v>
      </c>
      <c r="H402" s="45">
        <f t="shared" si="9"/>
        <v>65424.320000000029</v>
      </c>
      <c r="I402">
        <v>7990</v>
      </c>
      <c r="J402" s="12" t="s">
        <v>51</v>
      </c>
    </row>
    <row r="403" spans="1:10" hidden="1" x14ac:dyDescent="0.25">
      <c r="A403" s="27">
        <v>43684</v>
      </c>
      <c r="B403" t="s">
        <v>116</v>
      </c>
      <c r="C403" t="s">
        <v>1738</v>
      </c>
      <c r="D403" t="s">
        <v>1739</v>
      </c>
      <c r="E403" s="13" t="s">
        <v>336</v>
      </c>
      <c r="F403" s="60">
        <v>300</v>
      </c>
      <c r="H403" s="45">
        <f t="shared" si="9"/>
        <v>65124.320000000029</v>
      </c>
      <c r="I403">
        <v>6700</v>
      </c>
      <c r="J403" s="12" t="s">
        <v>56</v>
      </c>
    </row>
    <row r="404" spans="1:10" hidden="1" x14ac:dyDescent="0.25">
      <c r="A404" s="27">
        <v>43684</v>
      </c>
      <c r="B404" t="s">
        <v>16</v>
      </c>
      <c r="C404" t="s">
        <v>577</v>
      </c>
      <c r="D404" t="s">
        <v>1784</v>
      </c>
      <c r="E404" s="13" t="s">
        <v>274</v>
      </c>
      <c r="F404" s="60">
        <v>55.8</v>
      </c>
      <c r="H404" s="45">
        <f t="shared" si="9"/>
        <v>65068.520000000026</v>
      </c>
      <c r="I404">
        <v>6000</v>
      </c>
      <c r="J404" s="12" t="s">
        <v>53</v>
      </c>
    </row>
    <row r="405" spans="1:10" hidden="1" x14ac:dyDescent="0.25">
      <c r="A405" s="27">
        <v>43685</v>
      </c>
      <c r="B405">
        <v>2358</v>
      </c>
      <c r="C405" t="s">
        <v>1740</v>
      </c>
      <c r="D405" t="s">
        <v>1690</v>
      </c>
      <c r="E405" s="13" t="s">
        <v>274</v>
      </c>
      <c r="F405" s="60">
        <v>2060</v>
      </c>
      <c r="H405" s="45">
        <f t="shared" si="9"/>
        <v>63008.520000000026</v>
      </c>
      <c r="I405">
        <v>6000</v>
      </c>
      <c r="J405" s="12" t="s">
        <v>55</v>
      </c>
    </row>
    <row r="406" spans="1:10" hidden="1" x14ac:dyDescent="0.25">
      <c r="A406" s="27">
        <v>43685</v>
      </c>
      <c r="B406">
        <v>2359</v>
      </c>
      <c r="C406" t="s">
        <v>510</v>
      </c>
      <c r="D406" t="s">
        <v>1741</v>
      </c>
      <c r="E406" s="13" t="s">
        <v>274</v>
      </c>
      <c r="F406" s="60">
        <v>200</v>
      </c>
      <c r="H406" s="45">
        <f t="shared" si="9"/>
        <v>62808.520000000026</v>
      </c>
      <c r="I406">
        <v>6700</v>
      </c>
      <c r="J406" s="12" t="s">
        <v>56</v>
      </c>
    </row>
    <row r="407" spans="1:10" hidden="1" x14ac:dyDescent="0.25">
      <c r="A407" s="27">
        <v>43690</v>
      </c>
      <c r="B407">
        <v>2360</v>
      </c>
      <c r="C407" t="s">
        <v>1484</v>
      </c>
      <c r="D407" t="s">
        <v>1518</v>
      </c>
      <c r="E407" s="13" t="s">
        <v>274</v>
      </c>
      <c r="F407" s="60">
        <v>90.87</v>
      </c>
      <c r="H407" s="45">
        <f t="shared" si="9"/>
        <v>62717.650000000023</v>
      </c>
      <c r="I407">
        <v>6000</v>
      </c>
      <c r="J407" s="12" t="s">
        <v>54</v>
      </c>
    </row>
    <row r="408" spans="1:10" hidden="1" x14ac:dyDescent="0.25">
      <c r="A408" s="27">
        <v>43691</v>
      </c>
      <c r="B408">
        <v>2361</v>
      </c>
      <c r="C408" t="s">
        <v>328</v>
      </c>
      <c r="D408" t="s">
        <v>1441</v>
      </c>
      <c r="E408" s="13" t="s">
        <v>274</v>
      </c>
      <c r="F408" s="60">
        <v>126</v>
      </c>
      <c r="H408" s="45">
        <f t="shared" si="9"/>
        <v>62591.650000000023</v>
      </c>
      <c r="I408">
        <v>6900</v>
      </c>
      <c r="J408" s="12" t="s">
        <v>51</v>
      </c>
    </row>
    <row r="409" spans="1:10" hidden="1" x14ac:dyDescent="0.25">
      <c r="A409" s="27">
        <v>43691</v>
      </c>
      <c r="B409">
        <v>2361</v>
      </c>
      <c r="C409" t="s">
        <v>328</v>
      </c>
      <c r="D409" t="s">
        <v>1805</v>
      </c>
      <c r="E409" s="13" t="s">
        <v>274</v>
      </c>
      <c r="F409" s="60">
        <v>125.92</v>
      </c>
      <c r="H409" s="45">
        <f t="shared" si="9"/>
        <v>62465.730000000025</v>
      </c>
      <c r="I409">
        <v>6400</v>
      </c>
      <c r="J409" s="12" t="s">
        <v>54</v>
      </c>
    </row>
    <row r="410" spans="1:10" hidden="1" x14ac:dyDescent="0.25">
      <c r="A410" s="27">
        <v>43691</v>
      </c>
      <c r="B410">
        <v>2361</v>
      </c>
      <c r="C410" t="s">
        <v>328</v>
      </c>
      <c r="D410" t="s">
        <v>1442</v>
      </c>
      <c r="E410" s="13" t="s">
        <v>274</v>
      </c>
      <c r="F410" s="60">
        <v>250</v>
      </c>
      <c r="H410" s="45">
        <f t="shared" si="9"/>
        <v>62215.730000000025</v>
      </c>
      <c r="I410">
        <v>6900</v>
      </c>
      <c r="J410" s="12" t="s">
        <v>51</v>
      </c>
    </row>
    <row r="411" spans="1:10" hidden="1" x14ac:dyDescent="0.25">
      <c r="A411" s="27">
        <v>43691</v>
      </c>
      <c r="B411">
        <v>2361</v>
      </c>
      <c r="C411" t="s">
        <v>328</v>
      </c>
      <c r="D411" t="s">
        <v>1076</v>
      </c>
      <c r="E411" s="13" t="s">
        <v>274</v>
      </c>
      <c r="F411" s="60">
        <v>400</v>
      </c>
      <c r="H411" s="45">
        <f t="shared" ref="H411:H474" si="10">SUM(H410-F411+G411)</f>
        <v>61815.730000000025</v>
      </c>
      <c r="I411">
        <v>6700</v>
      </c>
      <c r="J411" s="12" t="s">
        <v>56</v>
      </c>
    </row>
    <row r="412" spans="1:10" hidden="1" x14ac:dyDescent="0.25">
      <c r="A412" s="27">
        <v>43691</v>
      </c>
      <c r="B412">
        <v>2361</v>
      </c>
      <c r="C412" t="s">
        <v>328</v>
      </c>
      <c r="D412" t="s">
        <v>1075</v>
      </c>
      <c r="E412" s="13" t="s">
        <v>274</v>
      </c>
      <c r="F412" s="60">
        <v>7063.36</v>
      </c>
      <c r="H412" s="45">
        <f t="shared" si="10"/>
        <v>54752.370000000024</v>
      </c>
      <c r="I412">
        <v>6300</v>
      </c>
      <c r="J412" s="12" t="s">
        <v>51</v>
      </c>
    </row>
    <row r="413" spans="1:10" hidden="1" x14ac:dyDescent="0.25">
      <c r="A413" s="27">
        <v>43691</v>
      </c>
      <c r="B413">
        <v>2361</v>
      </c>
      <c r="C413" t="s">
        <v>328</v>
      </c>
      <c r="D413" t="s">
        <v>1742</v>
      </c>
      <c r="E413" s="13" t="s">
        <v>274</v>
      </c>
      <c r="F413" s="60">
        <v>5887.69</v>
      </c>
      <c r="H413" s="45">
        <f t="shared" si="10"/>
        <v>48864.680000000022</v>
      </c>
      <c r="I413">
        <v>1400</v>
      </c>
      <c r="J413" s="12" t="s">
        <v>54</v>
      </c>
    </row>
    <row r="414" spans="1:10" hidden="1" x14ac:dyDescent="0.25">
      <c r="A414" s="27">
        <v>43698</v>
      </c>
      <c r="B414">
        <v>2362</v>
      </c>
      <c r="C414" t="s">
        <v>14</v>
      </c>
      <c r="D414" t="s">
        <v>1743</v>
      </c>
      <c r="E414" s="13" t="s">
        <v>274</v>
      </c>
      <c r="F414" s="60">
        <v>525</v>
      </c>
      <c r="H414" s="45">
        <f t="shared" si="10"/>
        <v>48339.680000000022</v>
      </c>
      <c r="I414">
        <v>6700</v>
      </c>
      <c r="J414" s="12" t="s">
        <v>56</v>
      </c>
    </row>
    <row r="415" spans="1:10" hidden="1" x14ac:dyDescent="0.25">
      <c r="A415" s="27">
        <v>43699</v>
      </c>
      <c r="B415" t="s">
        <v>34</v>
      </c>
      <c r="C415" t="s">
        <v>1687</v>
      </c>
      <c r="D415" t="s">
        <v>1744</v>
      </c>
      <c r="E415" s="13" t="s">
        <v>274</v>
      </c>
      <c r="G415" s="60">
        <v>166.78</v>
      </c>
      <c r="H415" s="45">
        <f t="shared" si="10"/>
        <v>48506.460000000021</v>
      </c>
      <c r="I415">
        <v>6500</v>
      </c>
      <c r="J415" s="12" t="s">
        <v>55</v>
      </c>
    </row>
    <row r="416" spans="1:10" hidden="1" x14ac:dyDescent="0.25">
      <c r="A416" s="27">
        <v>43699</v>
      </c>
      <c r="B416" t="s">
        <v>34</v>
      </c>
      <c r="C416" t="s">
        <v>624</v>
      </c>
      <c r="D416" t="s">
        <v>1745</v>
      </c>
      <c r="E416" s="13" t="s">
        <v>274</v>
      </c>
      <c r="G416" s="60">
        <v>2.34</v>
      </c>
      <c r="H416" s="45">
        <f t="shared" si="10"/>
        <v>48508.800000000017</v>
      </c>
      <c r="I416">
        <v>6500</v>
      </c>
      <c r="J416" s="12" t="s">
        <v>55</v>
      </c>
    </row>
    <row r="417" spans="1:10" x14ac:dyDescent="0.25">
      <c r="A417" s="27">
        <v>43699</v>
      </c>
      <c r="B417" t="s">
        <v>34</v>
      </c>
      <c r="C417" t="s">
        <v>149</v>
      </c>
      <c r="D417" t="s">
        <v>1746</v>
      </c>
      <c r="E417" s="13" t="s">
        <v>274</v>
      </c>
      <c r="G417" s="60">
        <v>9153.57</v>
      </c>
      <c r="H417" s="45">
        <f t="shared" si="10"/>
        <v>57662.370000000017</v>
      </c>
      <c r="I417">
        <v>4900</v>
      </c>
      <c r="J417" s="12" t="s">
        <v>220</v>
      </c>
    </row>
    <row r="418" spans="1:10" hidden="1" x14ac:dyDescent="0.25">
      <c r="A418" s="27">
        <v>43699</v>
      </c>
      <c r="B418" t="s">
        <v>34</v>
      </c>
      <c r="C418" t="s">
        <v>1747</v>
      </c>
      <c r="D418" t="s">
        <v>1748</v>
      </c>
      <c r="E418" s="13" t="s">
        <v>274</v>
      </c>
      <c r="G418" s="60">
        <v>100</v>
      </c>
      <c r="H418" s="45">
        <f t="shared" si="10"/>
        <v>57762.370000000017</v>
      </c>
      <c r="I418">
        <v>4900</v>
      </c>
      <c r="J418" s="12" t="s">
        <v>53</v>
      </c>
    </row>
    <row r="419" spans="1:10" hidden="1" x14ac:dyDescent="0.25">
      <c r="A419" s="27">
        <v>43704</v>
      </c>
      <c r="B419">
        <v>2363</v>
      </c>
      <c r="C419" t="s">
        <v>633</v>
      </c>
      <c r="D419" t="s">
        <v>1749</v>
      </c>
      <c r="E419" s="13" t="s">
        <v>274</v>
      </c>
      <c r="F419" s="60">
        <v>30</v>
      </c>
      <c r="H419" s="45">
        <f t="shared" si="10"/>
        <v>57732.370000000017</v>
      </c>
      <c r="I419">
        <v>6900</v>
      </c>
      <c r="J419" s="12" t="s">
        <v>51</v>
      </c>
    </row>
    <row r="420" spans="1:10" hidden="1" x14ac:dyDescent="0.25">
      <c r="A420" s="27">
        <v>43704</v>
      </c>
      <c r="B420" t="s">
        <v>34</v>
      </c>
      <c r="C420" t="s">
        <v>501</v>
      </c>
      <c r="D420" t="s">
        <v>449</v>
      </c>
      <c r="E420" s="13" t="s">
        <v>274</v>
      </c>
      <c r="G420" s="60">
        <v>750</v>
      </c>
      <c r="H420" s="45">
        <f t="shared" si="10"/>
        <v>58482.370000000017</v>
      </c>
      <c r="I420">
        <v>4500</v>
      </c>
      <c r="J420" s="12" t="s">
        <v>51</v>
      </c>
    </row>
    <row r="421" spans="1:10" hidden="1" x14ac:dyDescent="0.25">
      <c r="A421" s="27">
        <v>43704</v>
      </c>
      <c r="C421" t="s">
        <v>1655</v>
      </c>
      <c r="D421" t="s">
        <v>888</v>
      </c>
      <c r="E421" s="13" t="s">
        <v>274</v>
      </c>
      <c r="G421" s="60">
        <v>200</v>
      </c>
      <c r="H421" s="45">
        <f t="shared" si="10"/>
        <v>58682.370000000017</v>
      </c>
      <c r="I421">
        <v>4900</v>
      </c>
      <c r="J421" s="12" t="s">
        <v>1803</v>
      </c>
    </row>
    <row r="422" spans="1:10" hidden="1" x14ac:dyDescent="0.25">
      <c r="A422" s="27">
        <v>43704</v>
      </c>
      <c r="B422">
        <v>2364</v>
      </c>
      <c r="C422" t="s">
        <v>624</v>
      </c>
      <c r="D422" t="s">
        <v>1779</v>
      </c>
      <c r="E422" s="13" t="s">
        <v>274</v>
      </c>
      <c r="F422" s="60">
        <v>445.2</v>
      </c>
      <c r="H422" s="45">
        <f t="shared" si="10"/>
        <v>58237.17000000002</v>
      </c>
      <c r="I422">
        <v>6500</v>
      </c>
      <c r="J422" s="12" t="s">
        <v>55</v>
      </c>
    </row>
    <row r="423" spans="1:10" hidden="1" x14ac:dyDescent="0.25">
      <c r="A423" s="27">
        <v>43706</v>
      </c>
      <c r="B423">
        <v>2365</v>
      </c>
      <c r="C423" t="s">
        <v>11</v>
      </c>
      <c r="D423" t="s">
        <v>1750</v>
      </c>
      <c r="E423" s="13" t="s">
        <v>274</v>
      </c>
      <c r="F423" s="60">
        <v>35.64</v>
      </c>
      <c r="H423" s="45">
        <f t="shared" si="10"/>
        <v>58201.530000000021</v>
      </c>
      <c r="I423">
        <v>6000</v>
      </c>
      <c r="J423" s="12" t="s">
        <v>53</v>
      </c>
    </row>
    <row r="424" spans="1:10" hidden="1" x14ac:dyDescent="0.25">
      <c r="A424" s="27">
        <v>43706</v>
      </c>
      <c r="B424">
        <v>2365</v>
      </c>
      <c r="C424" t="s">
        <v>11</v>
      </c>
      <c r="D424" t="s">
        <v>480</v>
      </c>
      <c r="E424" s="13" t="s">
        <v>274</v>
      </c>
      <c r="F424" s="60">
        <v>114.99</v>
      </c>
      <c r="H424" s="45">
        <f t="shared" si="10"/>
        <v>58086.540000000023</v>
      </c>
      <c r="I424">
        <v>6000</v>
      </c>
      <c r="J424" s="12" t="s">
        <v>53</v>
      </c>
    </row>
    <row r="425" spans="1:10" hidden="1" x14ac:dyDescent="0.25">
      <c r="A425" s="27">
        <v>43706</v>
      </c>
      <c r="B425">
        <v>2365</v>
      </c>
      <c r="C425" t="s">
        <v>11</v>
      </c>
      <c r="D425" t="s">
        <v>480</v>
      </c>
      <c r="E425" s="13" t="s">
        <v>274</v>
      </c>
      <c r="F425" s="60">
        <v>7.35</v>
      </c>
      <c r="H425" s="45">
        <f t="shared" si="10"/>
        <v>58079.190000000024</v>
      </c>
      <c r="I425">
        <v>6000</v>
      </c>
      <c r="J425" s="12" t="s">
        <v>53</v>
      </c>
    </row>
    <row r="426" spans="1:10" hidden="1" x14ac:dyDescent="0.25">
      <c r="A426" s="27">
        <v>43706</v>
      </c>
      <c r="B426">
        <v>2365</v>
      </c>
      <c r="C426" t="s">
        <v>11</v>
      </c>
      <c r="D426" t="s">
        <v>1751</v>
      </c>
      <c r="E426" s="13" t="s">
        <v>274</v>
      </c>
      <c r="F426" s="60">
        <v>20.47</v>
      </c>
      <c r="H426" s="45">
        <f t="shared" si="10"/>
        <v>58058.720000000023</v>
      </c>
      <c r="I426">
        <v>6000</v>
      </c>
      <c r="J426" s="12" t="s">
        <v>53</v>
      </c>
    </row>
    <row r="427" spans="1:10" hidden="1" x14ac:dyDescent="0.25">
      <c r="A427" s="27">
        <v>43706</v>
      </c>
      <c r="B427">
        <v>2365</v>
      </c>
      <c r="C427" t="s">
        <v>11</v>
      </c>
      <c r="D427" t="s">
        <v>1752</v>
      </c>
      <c r="E427" s="13" t="s">
        <v>274</v>
      </c>
      <c r="F427" s="60">
        <v>11.99</v>
      </c>
      <c r="H427" s="45">
        <f t="shared" si="10"/>
        <v>58046.730000000025</v>
      </c>
      <c r="I427">
        <v>6700</v>
      </c>
      <c r="J427" s="12" t="s">
        <v>54</v>
      </c>
    </row>
    <row r="428" spans="1:10" hidden="1" x14ac:dyDescent="0.25">
      <c r="A428" s="27">
        <v>43706</v>
      </c>
      <c r="B428">
        <v>2365</v>
      </c>
      <c r="C428" t="s">
        <v>11</v>
      </c>
      <c r="D428" t="s">
        <v>1538</v>
      </c>
      <c r="E428" s="13" t="s">
        <v>274</v>
      </c>
      <c r="F428" s="60">
        <v>8</v>
      </c>
      <c r="H428" s="45">
        <f t="shared" si="10"/>
        <v>58038.730000000025</v>
      </c>
      <c r="I428">
        <v>6500</v>
      </c>
      <c r="J428" s="12" t="s">
        <v>57</v>
      </c>
    </row>
    <row r="429" spans="1:10" hidden="1" x14ac:dyDescent="0.25">
      <c r="A429" s="27">
        <v>43706</v>
      </c>
      <c r="B429">
        <v>2365</v>
      </c>
      <c r="C429" t="s">
        <v>11</v>
      </c>
      <c r="D429" t="s">
        <v>1753</v>
      </c>
      <c r="E429" s="13" t="s">
        <v>274</v>
      </c>
      <c r="F429" s="60">
        <v>95</v>
      </c>
      <c r="H429" s="45">
        <f t="shared" si="10"/>
        <v>57943.730000000025</v>
      </c>
      <c r="I429">
        <v>6000</v>
      </c>
      <c r="J429" s="12" t="s">
        <v>53</v>
      </c>
    </row>
    <row r="430" spans="1:10" hidden="1" x14ac:dyDescent="0.25">
      <c r="A430" s="27">
        <v>43706</v>
      </c>
      <c r="B430">
        <v>2365</v>
      </c>
      <c r="C430" t="s">
        <v>11</v>
      </c>
      <c r="D430" t="s">
        <v>1754</v>
      </c>
      <c r="E430" s="13" t="s">
        <v>274</v>
      </c>
      <c r="F430" s="60">
        <v>60</v>
      </c>
      <c r="H430" s="45">
        <f t="shared" si="10"/>
        <v>57883.730000000025</v>
      </c>
      <c r="I430">
        <v>6900</v>
      </c>
      <c r="J430" s="12" t="s">
        <v>55</v>
      </c>
    </row>
    <row r="431" spans="1:10" hidden="1" x14ac:dyDescent="0.25">
      <c r="A431" s="27">
        <v>43706</v>
      </c>
      <c r="B431">
        <v>2365</v>
      </c>
      <c r="C431" t="s">
        <v>11</v>
      </c>
      <c r="D431" t="s">
        <v>1752</v>
      </c>
      <c r="E431" s="13" t="s">
        <v>274</v>
      </c>
      <c r="F431" s="60">
        <v>62.95</v>
      </c>
      <c r="H431" s="45">
        <f t="shared" si="10"/>
        <v>57820.780000000028</v>
      </c>
      <c r="I431">
        <v>6700</v>
      </c>
      <c r="J431" s="12" t="s">
        <v>54</v>
      </c>
    </row>
    <row r="432" spans="1:10" hidden="1" x14ac:dyDescent="0.25">
      <c r="A432" s="27">
        <v>43706</v>
      </c>
      <c r="B432">
        <v>2365</v>
      </c>
      <c r="C432" t="s">
        <v>11</v>
      </c>
      <c r="D432" t="s">
        <v>29</v>
      </c>
      <c r="E432" s="13" t="s">
        <v>274</v>
      </c>
      <c r="F432" s="60">
        <v>55</v>
      </c>
      <c r="H432" s="45">
        <f t="shared" si="10"/>
        <v>57765.780000000028</v>
      </c>
      <c r="I432">
        <v>6000</v>
      </c>
      <c r="J432" s="12" t="s">
        <v>52</v>
      </c>
    </row>
    <row r="433" spans="1:10" hidden="1" x14ac:dyDescent="0.25">
      <c r="A433" s="27">
        <v>43706</v>
      </c>
      <c r="B433">
        <v>2365</v>
      </c>
      <c r="C433" t="s">
        <v>11</v>
      </c>
      <c r="D433" t="s">
        <v>1282</v>
      </c>
      <c r="E433" s="13" t="s">
        <v>274</v>
      </c>
      <c r="F433" s="60">
        <v>64.56</v>
      </c>
      <c r="H433" s="45">
        <f t="shared" si="10"/>
        <v>57701.22000000003</v>
      </c>
      <c r="I433">
        <v>6700</v>
      </c>
      <c r="J433" s="12" t="s">
        <v>51</v>
      </c>
    </row>
    <row r="434" spans="1:10" hidden="1" x14ac:dyDescent="0.25">
      <c r="A434" s="27">
        <v>43706</v>
      </c>
      <c r="B434">
        <v>2365</v>
      </c>
      <c r="C434" t="s">
        <v>11</v>
      </c>
      <c r="D434" t="s">
        <v>1806</v>
      </c>
      <c r="E434" s="13" t="s">
        <v>274</v>
      </c>
      <c r="F434" s="60">
        <v>107.06</v>
      </c>
      <c r="H434" s="45">
        <f t="shared" si="10"/>
        <v>57594.160000000033</v>
      </c>
      <c r="I434">
        <v>6900</v>
      </c>
      <c r="J434" s="12" t="s">
        <v>51</v>
      </c>
    </row>
    <row r="435" spans="1:10" hidden="1" x14ac:dyDescent="0.25">
      <c r="A435" s="27">
        <v>43706</v>
      </c>
      <c r="B435">
        <v>2365</v>
      </c>
      <c r="C435" t="s">
        <v>11</v>
      </c>
      <c r="D435" t="s">
        <v>1535</v>
      </c>
      <c r="E435" s="13" t="s">
        <v>274</v>
      </c>
      <c r="F435" s="60">
        <v>20.78</v>
      </c>
      <c r="H435" s="45">
        <f t="shared" si="10"/>
        <v>57573.380000000034</v>
      </c>
      <c r="I435">
        <v>6000</v>
      </c>
      <c r="J435" s="12" t="s">
        <v>53</v>
      </c>
    </row>
    <row r="436" spans="1:10" hidden="1" x14ac:dyDescent="0.25">
      <c r="A436" s="27">
        <v>43706</v>
      </c>
      <c r="B436">
        <v>2365</v>
      </c>
      <c r="C436" t="s">
        <v>11</v>
      </c>
      <c r="D436" t="s">
        <v>1535</v>
      </c>
      <c r="E436" s="13" t="s">
        <v>274</v>
      </c>
      <c r="F436" s="60">
        <v>13.5</v>
      </c>
      <c r="H436" s="45">
        <f t="shared" si="10"/>
        <v>57559.880000000034</v>
      </c>
      <c r="I436">
        <v>6000</v>
      </c>
      <c r="J436" s="12" t="s">
        <v>53</v>
      </c>
    </row>
    <row r="437" spans="1:10" hidden="1" x14ac:dyDescent="0.25">
      <c r="A437" s="27">
        <v>43706</v>
      </c>
      <c r="B437">
        <v>2365</v>
      </c>
      <c r="C437" t="s">
        <v>11</v>
      </c>
      <c r="D437" t="s">
        <v>1755</v>
      </c>
      <c r="E437" s="13" t="s">
        <v>274</v>
      </c>
      <c r="F437" s="60">
        <v>10.75</v>
      </c>
      <c r="H437" s="45">
        <f t="shared" si="10"/>
        <v>57549.130000000034</v>
      </c>
      <c r="I437">
        <v>6000</v>
      </c>
      <c r="J437" s="12" t="s">
        <v>53</v>
      </c>
    </row>
    <row r="438" spans="1:10" hidden="1" x14ac:dyDescent="0.25">
      <c r="A438" s="27">
        <v>43706</v>
      </c>
      <c r="B438">
        <v>2365</v>
      </c>
      <c r="C438" t="s">
        <v>11</v>
      </c>
      <c r="D438" t="s">
        <v>1755</v>
      </c>
      <c r="E438" s="13" t="s">
        <v>274</v>
      </c>
      <c r="F438" s="60">
        <v>8</v>
      </c>
      <c r="H438" s="45">
        <f t="shared" si="10"/>
        <v>57541.130000000034</v>
      </c>
      <c r="I438">
        <v>6000</v>
      </c>
      <c r="J438" s="12" t="s">
        <v>53</v>
      </c>
    </row>
    <row r="439" spans="1:10" hidden="1" x14ac:dyDescent="0.25">
      <c r="A439" s="27">
        <v>43706</v>
      </c>
      <c r="B439">
        <v>2365</v>
      </c>
      <c r="C439" t="s">
        <v>11</v>
      </c>
      <c r="D439" t="s">
        <v>1756</v>
      </c>
      <c r="E439" s="13" t="s">
        <v>274</v>
      </c>
      <c r="F439" s="60">
        <v>43.82</v>
      </c>
      <c r="H439" s="45">
        <f t="shared" si="10"/>
        <v>57497.310000000034</v>
      </c>
      <c r="I439">
        <v>6000</v>
      </c>
      <c r="J439" s="12" t="s">
        <v>53</v>
      </c>
    </row>
    <row r="440" spans="1:10" hidden="1" x14ac:dyDescent="0.25">
      <c r="A440" s="27">
        <v>43706</v>
      </c>
      <c r="B440">
        <v>2365</v>
      </c>
      <c r="C440" t="s">
        <v>11</v>
      </c>
      <c r="D440" t="s">
        <v>1757</v>
      </c>
      <c r="E440" s="13" t="s">
        <v>274</v>
      </c>
      <c r="F440" s="60">
        <v>18.989999999999998</v>
      </c>
      <c r="H440" s="45">
        <f t="shared" si="10"/>
        <v>57478.320000000036</v>
      </c>
      <c r="I440">
        <v>6900</v>
      </c>
      <c r="J440" s="12" t="s">
        <v>51</v>
      </c>
    </row>
    <row r="441" spans="1:10" hidden="1" x14ac:dyDescent="0.25">
      <c r="A441" s="27">
        <v>43706</v>
      </c>
      <c r="B441">
        <v>2365</v>
      </c>
      <c r="C441" t="s">
        <v>11</v>
      </c>
      <c r="D441" t="s">
        <v>1758</v>
      </c>
      <c r="E441" s="13" t="s">
        <v>274</v>
      </c>
      <c r="F441" s="60">
        <v>4.9800000000000004</v>
      </c>
      <c r="H441" s="45">
        <f t="shared" si="10"/>
        <v>57473.340000000033</v>
      </c>
      <c r="I441">
        <v>6000</v>
      </c>
      <c r="J441" s="12" t="s">
        <v>53</v>
      </c>
    </row>
    <row r="442" spans="1:10" hidden="1" x14ac:dyDescent="0.25">
      <c r="A442" s="27">
        <v>43706</v>
      </c>
      <c r="B442">
        <v>2365</v>
      </c>
      <c r="C442" t="s">
        <v>11</v>
      </c>
      <c r="D442" t="s">
        <v>1759</v>
      </c>
      <c r="E442" s="13" t="s">
        <v>274</v>
      </c>
      <c r="F442" s="60">
        <v>182.82</v>
      </c>
      <c r="H442" s="45">
        <f t="shared" si="10"/>
        <v>57290.520000000033</v>
      </c>
      <c r="I442">
        <v>6900</v>
      </c>
      <c r="J442" s="12" t="s">
        <v>51</v>
      </c>
    </row>
    <row r="443" spans="1:10" hidden="1" x14ac:dyDescent="0.25">
      <c r="A443" s="27">
        <v>43706</v>
      </c>
      <c r="B443">
        <v>2365</v>
      </c>
      <c r="C443" t="s">
        <v>11</v>
      </c>
      <c r="D443" t="s">
        <v>1760</v>
      </c>
      <c r="E443" s="13" t="s">
        <v>274</v>
      </c>
      <c r="F443" s="60">
        <v>21.58</v>
      </c>
      <c r="H443" s="45">
        <f t="shared" si="10"/>
        <v>57268.940000000031</v>
      </c>
      <c r="I443">
        <v>6000</v>
      </c>
      <c r="J443" s="12" t="s">
        <v>53</v>
      </c>
    </row>
    <row r="444" spans="1:10" hidden="1" x14ac:dyDescent="0.25">
      <c r="A444" s="27">
        <v>43706</v>
      </c>
      <c r="B444">
        <v>2365</v>
      </c>
      <c r="C444" t="s">
        <v>11</v>
      </c>
      <c r="D444" t="s">
        <v>1535</v>
      </c>
      <c r="E444" s="13" t="s">
        <v>274</v>
      </c>
      <c r="F444" s="60">
        <v>82.5</v>
      </c>
      <c r="H444" s="45">
        <f t="shared" si="10"/>
        <v>57186.440000000031</v>
      </c>
      <c r="I444">
        <v>6000</v>
      </c>
      <c r="J444" s="12" t="s">
        <v>53</v>
      </c>
    </row>
    <row r="445" spans="1:10" hidden="1" x14ac:dyDescent="0.25">
      <c r="A445" s="27">
        <v>43706</v>
      </c>
      <c r="B445">
        <v>2365</v>
      </c>
      <c r="C445" t="s">
        <v>11</v>
      </c>
      <c r="D445" t="s">
        <v>29</v>
      </c>
      <c r="E445" s="13" t="s">
        <v>274</v>
      </c>
      <c r="F445" s="60">
        <v>1.6</v>
      </c>
      <c r="H445" s="45">
        <f t="shared" si="10"/>
        <v>57184.840000000033</v>
      </c>
      <c r="I445">
        <v>6000</v>
      </c>
      <c r="J445" s="12" t="s">
        <v>52</v>
      </c>
    </row>
    <row r="446" spans="1:10" hidden="1" x14ac:dyDescent="0.25">
      <c r="A446" s="27">
        <v>43706</v>
      </c>
      <c r="B446">
        <v>2365</v>
      </c>
      <c r="C446" t="s">
        <v>11</v>
      </c>
      <c r="D446" t="s">
        <v>1761</v>
      </c>
      <c r="E446" s="13" t="s">
        <v>274</v>
      </c>
      <c r="F446" s="60">
        <v>3</v>
      </c>
      <c r="H446" s="45">
        <f t="shared" si="10"/>
        <v>57181.840000000033</v>
      </c>
      <c r="I446">
        <v>6000</v>
      </c>
      <c r="J446" s="12" t="s">
        <v>53</v>
      </c>
    </row>
    <row r="447" spans="1:10" hidden="1" x14ac:dyDescent="0.25">
      <c r="A447" s="27">
        <v>43706</v>
      </c>
      <c r="B447">
        <v>2365</v>
      </c>
      <c r="C447" t="s">
        <v>11</v>
      </c>
      <c r="D447" t="s">
        <v>1750</v>
      </c>
      <c r="E447" s="13" t="s">
        <v>274</v>
      </c>
      <c r="F447" s="60">
        <v>23.97</v>
      </c>
      <c r="H447" s="45">
        <f t="shared" si="10"/>
        <v>57157.870000000032</v>
      </c>
      <c r="I447">
        <v>6000</v>
      </c>
      <c r="J447" s="12" t="s">
        <v>53</v>
      </c>
    </row>
    <row r="448" spans="1:10" hidden="1" x14ac:dyDescent="0.25">
      <c r="A448" s="27">
        <v>43706</v>
      </c>
      <c r="B448">
        <v>2365</v>
      </c>
      <c r="C448" t="s">
        <v>11</v>
      </c>
      <c r="D448" t="s">
        <v>1535</v>
      </c>
      <c r="E448" s="13" t="s">
        <v>274</v>
      </c>
      <c r="F448" s="60">
        <v>8.98</v>
      </c>
      <c r="H448" s="45">
        <f t="shared" si="10"/>
        <v>57148.890000000029</v>
      </c>
      <c r="I448">
        <v>6000</v>
      </c>
      <c r="J448" s="12" t="s">
        <v>53</v>
      </c>
    </row>
    <row r="449" spans="1:10" hidden="1" x14ac:dyDescent="0.25">
      <c r="A449" s="27">
        <v>43706</v>
      </c>
      <c r="B449">
        <v>2365</v>
      </c>
      <c r="C449" t="s">
        <v>11</v>
      </c>
      <c r="D449" t="s">
        <v>1762</v>
      </c>
      <c r="E449" s="13" t="s">
        <v>274</v>
      </c>
      <c r="F449" s="60">
        <v>143.96</v>
      </c>
      <c r="H449" s="45">
        <f t="shared" si="10"/>
        <v>57004.930000000029</v>
      </c>
      <c r="I449">
        <v>6700</v>
      </c>
      <c r="J449" s="12" t="s">
        <v>54</v>
      </c>
    </row>
    <row r="450" spans="1:10" hidden="1" x14ac:dyDescent="0.25">
      <c r="A450" s="27">
        <v>43706</v>
      </c>
      <c r="B450">
        <v>2365</v>
      </c>
      <c r="C450" t="s">
        <v>11</v>
      </c>
      <c r="D450" t="s">
        <v>1762</v>
      </c>
      <c r="E450" s="13" t="s">
        <v>274</v>
      </c>
      <c r="F450" s="60">
        <v>36.17</v>
      </c>
      <c r="H450" s="45">
        <f t="shared" si="10"/>
        <v>56968.760000000031</v>
      </c>
      <c r="I450">
        <v>6700</v>
      </c>
      <c r="J450" s="12" t="s">
        <v>54</v>
      </c>
    </row>
    <row r="451" spans="1:10" hidden="1" x14ac:dyDescent="0.25">
      <c r="A451" s="27">
        <v>43706</v>
      </c>
      <c r="B451">
        <v>2365</v>
      </c>
      <c r="C451" t="s">
        <v>11</v>
      </c>
      <c r="D451" t="s">
        <v>1763</v>
      </c>
      <c r="E451" s="13" t="s">
        <v>274</v>
      </c>
      <c r="F451" s="60">
        <v>11.69</v>
      </c>
      <c r="H451" s="45">
        <f t="shared" si="10"/>
        <v>56957.070000000029</v>
      </c>
      <c r="I451">
        <v>6900</v>
      </c>
      <c r="J451" s="12" t="s">
        <v>51</v>
      </c>
    </row>
    <row r="452" spans="1:10" hidden="1" x14ac:dyDescent="0.25">
      <c r="A452" s="27">
        <v>43706</v>
      </c>
      <c r="B452">
        <v>2365</v>
      </c>
      <c r="C452" t="s">
        <v>11</v>
      </c>
      <c r="D452" t="s">
        <v>1535</v>
      </c>
      <c r="E452" s="13" t="s">
        <v>274</v>
      </c>
      <c r="F452" s="60">
        <v>164.84</v>
      </c>
      <c r="H452" s="45">
        <f t="shared" si="10"/>
        <v>56792.230000000032</v>
      </c>
      <c r="I452">
        <v>6000</v>
      </c>
      <c r="J452" s="12" t="s">
        <v>53</v>
      </c>
    </row>
    <row r="453" spans="1:10" hidden="1" x14ac:dyDescent="0.25">
      <c r="A453" s="27">
        <v>43706</v>
      </c>
      <c r="B453">
        <v>2365</v>
      </c>
      <c r="C453" t="s">
        <v>11</v>
      </c>
      <c r="D453" t="s">
        <v>1764</v>
      </c>
      <c r="E453" s="13" t="s">
        <v>274</v>
      </c>
      <c r="F453" s="60">
        <v>9.07</v>
      </c>
      <c r="H453" s="45">
        <f t="shared" si="10"/>
        <v>56783.160000000033</v>
      </c>
      <c r="I453">
        <v>6000</v>
      </c>
      <c r="J453" s="12" t="s">
        <v>53</v>
      </c>
    </row>
    <row r="454" spans="1:10" hidden="1" x14ac:dyDescent="0.25">
      <c r="A454" s="27">
        <v>43706</v>
      </c>
      <c r="B454">
        <v>2365</v>
      </c>
      <c r="C454" t="s">
        <v>11</v>
      </c>
      <c r="D454" t="s">
        <v>1765</v>
      </c>
      <c r="E454" s="13" t="s">
        <v>274</v>
      </c>
      <c r="F454" s="60">
        <v>100</v>
      </c>
      <c r="H454" s="45">
        <f t="shared" si="10"/>
        <v>56683.160000000033</v>
      </c>
      <c r="I454">
        <v>6900</v>
      </c>
      <c r="J454" s="12" t="s">
        <v>51</v>
      </c>
    </row>
    <row r="455" spans="1:10" hidden="1" x14ac:dyDescent="0.25">
      <c r="A455" s="27">
        <v>43706</v>
      </c>
      <c r="B455">
        <v>2365</v>
      </c>
      <c r="C455" t="s">
        <v>11</v>
      </c>
      <c r="D455" t="s">
        <v>1766</v>
      </c>
      <c r="E455" s="13" t="s">
        <v>274</v>
      </c>
      <c r="F455" s="60">
        <v>13.85</v>
      </c>
      <c r="H455" s="45">
        <f t="shared" si="10"/>
        <v>56669.310000000034</v>
      </c>
      <c r="I455">
        <v>6700</v>
      </c>
      <c r="J455" s="12" t="s">
        <v>51</v>
      </c>
    </row>
    <row r="456" spans="1:10" hidden="1" x14ac:dyDescent="0.25">
      <c r="A456" s="27">
        <v>43706</v>
      </c>
      <c r="B456">
        <v>2365</v>
      </c>
      <c r="C456" t="s">
        <v>11</v>
      </c>
      <c r="D456" t="s">
        <v>1759</v>
      </c>
      <c r="E456" s="13" t="s">
        <v>274</v>
      </c>
      <c r="F456" s="60">
        <v>240.6</v>
      </c>
      <c r="H456" s="45">
        <f t="shared" si="10"/>
        <v>56428.710000000036</v>
      </c>
      <c r="I456">
        <v>6900</v>
      </c>
      <c r="J456" s="12" t="s">
        <v>51</v>
      </c>
    </row>
    <row r="457" spans="1:10" hidden="1" x14ac:dyDescent="0.25">
      <c r="A457" s="27">
        <v>43706</v>
      </c>
      <c r="B457">
        <v>2365</v>
      </c>
      <c r="C457" t="s">
        <v>11</v>
      </c>
      <c r="D457" t="s">
        <v>1282</v>
      </c>
      <c r="E457" s="13" t="s">
        <v>274</v>
      </c>
      <c r="F457" s="60">
        <v>60.05</v>
      </c>
      <c r="H457" s="45">
        <f t="shared" si="10"/>
        <v>56368.660000000033</v>
      </c>
      <c r="I457">
        <v>6700</v>
      </c>
      <c r="J457" s="12" t="s">
        <v>51</v>
      </c>
    </row>
    <row r="458" spans="1:10" hidden="1" x14ac:dyDescent="0.25">
      <c r="A458" s="27">
        <v>43706</v>
      </c>
      <c r="B458">
        <v>2365</v>
      </c>
      <c r="C458" t="s">
        <v>11</v>
      </c>
      <c r="D458" t="s">
        <v>1767</v>
      </c>
      <c r="E458" s="13" t="s">
        <v>274</v>
      </c>
      <c r="F458" s="60">
        <v>7.75</v>
      </c>
      <c r="H458" s="45">
        <f t="shared" si="10"/>
        <v>56360.910000000033</v>
      </c>
      <c r="I458">
        <v>6700</v>
      </c>
      <c r="J458" s="12" t="s">
        <v>51</v>
      </c>
    </row>
    <row r="459" spans="1:10" hidden="1" x14ac:dyDescent="0.25">
      <c r="A459" s="27">
        <v>43706</v>
      </c>
      <c r="B459">
        <v>2365</v>
      </c>
      <c r="C459" t="s">
        <v>11</v>
      </c>
      <c r="D459" t="s">
        <v>29</v>
      </c>
      <c r="E459" s="13" t="s">
        <v>274</v>
      </c>
      <c r="F459" s="60">
        <v>17.649999999999999</v>
      </c>
      <c r="H459" s="45">
        <f t="shared" si="10"/>
        <v>56343.260000000031</v>
      </c>
      <c r="I459">
        <v>6000</v>
      </c>
      <c r="J459" s="12" t="s">
        <v>52</v>
      </c>
    </row>
    <row r="460" spans="1:10" hidden="1" x14ac:dyDescent="0.25">
      <c r="A460" s="27">
        <v>43706</v>
      </c>
      <c r="B460">
        <v>2365</v>
      </c>
      <c r="C460" t="s">
        <v>1801</v>
      </c>
      <c r="D460" t="s">
        <v>1762</v>
      </c>
      <c r="E460" s="13" t="s">
        <v>274</v>
      </c>
      <c r="F460" s="60">
        <v>49.99</v>
      </c>
      <c r="H460" s="45">
        <f t="shared" si="10"/>
        <v>56293.270000000033</v>
      </c>
      <c r="I460">
        <v>6700</v>
      </c>
      <c r="J460" s="12" t="s">
        <v>54</v>
      </c>
    </row>
    <row r="461" spans="1:10" hidden="1" x14ac:dyDescent="0.25">
      <c r="A461" s="27">
        <v>43706</v>
      </c>
      <c r="B461">
        <v>2365</v>
      </c>
      <c r="C461" t="s">
        <v>1801</v>
      </c>
      <c r="D461" t="s">
        <v>1282</v>
      </c>
      <c r="E461" s="13" t="s">
        <v>274</v>
      </c>
      <c r="F461" s="60">
        <v>95</v>
      </c>
      <c r="H461" s="45">
        <f t="shared" si="10"/>
        <v>56198.270000000033</v>
      </c>
      <c r="I461">
        <v>6700</v>
      </c>
      <c r="J461" s="12" t="s">
        <v>51</v>
      </c>
    </row>
    <row r="462" spans="1:10" hidden="1" x14ac:dyDescent="0.25">
      <c r="A462" s="27">
        <v>43706</v>
      </c>
      <c r="B462">
        <v>2365</v>
      </c>
      <c r="C462" t="s">
        <v>1801</v>
      </c>
      <c r="D462" t="s">
        <v>1768</v>
      </c>
      <c r="E462" s="13" t="s">
        <v>274</v>
      </c>
      <c r="F462" s="60">
        <v>38.65</v>
      </c>
      <c r="H462" s="45">
        <f t="shared" si="10"/>
        <v>56159.620000000032</v>
      </c>
      <c r="I462">
        <v>6700</v>
      </c>
      <c r="J462" s="12" t="s">
        <v>51</v>
      </c>
    </row>
    <row r="463" spans="1:10" hidden="1" x14ac:dyDescent="0.25">
      <c r="A463" s="27">
        <v>43706</v>
      </c>
      <c r="B463">
        <v>2365</v>
      </c>
      <c r="C463" t="s">
        <v>1801</v>
      </c>
      <c r="D463" t="s">
        <v>1671</v>
      </c>
      <c r="E463" s="13" t="s">
        <v>274</v>
      </c>
      <c r="F463" s="60">
        <v>54.41</v>
      </c>
      <c r="H463" s="45">
        <f t="shared" si="10"/>
        <v>56105.210000000028</v>
      </c>
      <c r="I463">
        <v>6900</v>
      </c>
      <c r="J463" s="12" t="s">
        <v>55</v>
      </c>
    </row>
    <row r="464" spans="1:10" hidden="1" x14ac:dyDescent="0.25">
      <c r="A464" s="27">
        <v>43706</v>
      </c>
      <c r="B464">
        <v>2365</v>
      </c>
      <c r="C464" t="s">
        <v>1801</v>
      </c>
      <c r="D464" t="s">
        <v>1769</v>
      </c>
      <c r="E464" s="13" t="s">
        <v>274</v>
      </c>
      <c r="F464" s="60">
        <v>4.25</v>
      </c>
      <c r="H464" s="45">
        <f t="shared" si="10"/>
        <v>56100.960000000028</v>
      </c>
      <c r="I464">
        <v>6700</v>
      </c>
      <c r="J464" s="12" t="s">
        <v>54</v>
      </c>
    </row>
    <row r="465" spans="1:10" hidden="1" x14ac:dyDescent="0.25">
      <c r="A465" s="27">
        <v>43706</v>
      </c>
      <c r="B465">
        <v>2365</v>
      </c>
      <c r="C465" t="s">
        <v>1801</v>
      </c>
      <c r="D465" t="s">
        <v>1282</v>
      </c>
      <c r="E465" s="13" t="s">
        <v>274</v>
      </c>
      <c r="F465" s="60">
        <v>12.08</v>
      </c>
      <c r="H465" s="45">
        <f t="shared" si="10"/>
        <v>56088.880000000026</v>
      </c>
      <c r="I465">
        <v>6700</v>
      </c>
      <c r="J465" s="12" t="s">
        <v>51</v>
      </c>
    </row>
    <row r="466" spans="1:10" hidden="1" x14ac:dyDescent="0.25">
      <c r="A466" s="27">
        <v>43706</v>
      </c>
      <c r="B466">
        <v>2365</v>
      </c>
      <c r="C466" t="s">
        <v>1801</v>
      </c>
      <c r="D466" t="s">
        <v>1282</v>
      </c>
      <c r="E466" s="13" t="s">
        <v>274</v>
      </c>
      <c r="F466" s="60">
        <v>95</v>
      </c>
      <c r="H466" s="45">
        <f t="shared" si="10"/>
        <v>55993.880000000026</v>
      </c>
      <c r="I466">
        <v>6700</v>
      </c>
      <c r="J466" s="12" t="s">
        <v>51</v>
      </c>
    </row>
    <row r="467" spans="1:10" hidden="1" x14ac:dyDescent="0.25">
      <c r="A467" s="27">
        <v>43706</v>
      </c>
      <c r="B467">
        <v>2365</v>
      </c>
      <c r="C467" t="s">
        <v>1801</v>
      </c>
      <c r="D467" t="s">
        <v>1426</v>
      </c>
      <c r="E467" s="13" t="s">
        <v>274</v>
      </c>
      <c r="F467" s="60">
        <v>60.42</v>
      </c>
      <c r="H467" s="45">
        <f t="shared" si="10"/>
        <v>55933.460000000028</v>
      </c>
      <c r="I467">
        <v>6700</v>
      </c>
      <c r="J467" s="12" t="s">
        <v>51</v>
      </c>
    </row>
    <row r="468" spans="1:10" hidden="1" x14ac:dyDescent="0.25">
      <c r="A468" s="27">
        <v>43706</v>
      </c>
      <c r="B468">
        <v>2365</v>
      </c>
      <c r="C468" t="s">
        <v>1801</v>
      </c>
      <c r="D468" t="s">
        <v>1282</v>
      </c>
      <c r="E468" s="13" t="s">
        <v>274</v>
      </c>
      <c r="F468" s="60">
        <v>89.35</v>
      </c>
      <c r="H468" s="45">
        <f t="shared" si="10"/>
        <v>55844.11000000003</v>
      </c>
      <c r="I468">
        <v>6700</v>
      </c>
      <c r="J468" s="12" t="s">
        <v>51</v>
      </c>
    </row>
    <row r="469" spans="1:10" hidden="1" x14ac:dyDescent="0.25">
      <c r="A469" s="27">
        <v>43706</v>
      </c>
      <c r="B469">
        <v>2365</v>
      </c>
      <c r="C469" t="s">
        <v>1801</v>
      </c>
      <c r="D469" t="s">
        <v>1282</v>
      </c>
      <c r="E469" s="13" t="s">
        <v>274</v>
      </c>
      <c r="F469" s="60">
        <v>35.07</v>
      </c>
      <c r="H469" s="45">
        <f t="shared" si="10"/>
        <v>55809.04000000003</v>
      </c>
      <c r="I469">
        <v>6700</v>
      </c>
      <c r="J469" s="12" t="s">
        <v>51</v>
      </c>
    </row>
    <row r="470" spans="1:10" hidden="1" x14ac:dyDescent="0.25">
      <c r="A470" s="27">
        <v>43706</v>
      </c>
      <c r="B470">
        <v>2365</v>
      </c>
      <c r="C470" t="s">
        <v>1801</v>
      </c>
      <c r="D470" t="s">
        <v>1282</v>
      </c>
      <c r="E470" s="13" t="s">
        <v>274</v>
      </c>
      <c r="F470" s="60">
        <v>41.86</v>
      </c>
      <c r="H470" s="45">
        <f t="shared" si="10"/>
        <v>55767.180000000029</v>
      </c>
      <c r="I470">
        <v>6700</v>
      </c>
      <c r="J470" s="12" t="s">
        <v>51</v>
      </c>
    </row>
    <row r="471" spans="1:10" hidden="1" x14ac:dyDescent="0.25">
      <c r="A471" s="27">
        <v>43706</v>
      </c>
      <c r="B471">
        <v>2365</v>
      </c>
      <c r="C471" t="s">
        <v>1801</v>
      </c>
      <c r="D471" t="s">
        <v>1282</v>
      </c>
      <c r="E471" s="13" t="s">
        <v>274</v>
      </c>
      <c r="F471" s="60">
        <v>149.94999999999999</v>
      </c>
      <c r="H471" s="45">
        <f t="shared" si="10"/>
        <v>55617.230000000032</v>
      </c>
      <c r="I471">
        <v>6700</v>
      </c>
      <c r="J471" s="12" t="s">
        <v>51</v>
      </c>
    </row>
    <row r="472" spans="1:10" hidden="1" x14ac:dyDescent="0.25">
      <c r="A472" s="27">
        <v>43706</v>
      </c>
      <c r="B472">
        <v>2365</v>
      </c>
      <c r="C472" t="s">
        <v>1801</v>
      </c>
      <c r="D472" t="s">
        <v>1770</v>
      </c>
      <c r="E472" s="13" t="s">
        <v>274</v>
      </c>
      <c r="F472" s="60">
        <v>11.25</v>
      </c>
      <c r="H472" s="45">
        <f t="shared" si="10"/>
        <v>55605.980000000032</v>
      </c>
      <c r="I472">
        <v>6700</v>
      </c>
      <c r="J472" s="12" t="s">
        <v>51</v>
      </c>
    </row>
    <row r="473" spans="1:10" hidden="1" x14ac:dyDescent="0.25">
      <c r="A473" s="27">
        <v>43706</v>
      </c>
      <c r="B473">
        <v>2365</v>
      </c>
      <c r="C473" t="s">
        <v>1801</v>
      </c>
      <c r="D473" t="s">
        <v>1762</v>
      </c>
      <c r="E473" s="13" t="s">
        <v>274</v>
      </c>
      <c r="F473" s="60">
        <v>268.58999999999997</v>
      </c>
      <c r="H473" s="45">
        <f t="shared" si="10"/>
        <v>55337.390000000036</v>
      </c>
      <c r="I473">
        <v>6700</v>
      </c>
      <c r="J473" s="12" t="s">
        <v>54</v>
      </c>
    </row>
    <row r="474" spans="1:10" hidden="1" x14ac:dyDescent="0.25">
      <c r="A474" s="27">
        <v>43706</v>
      </c>
      <c r="B474">
        <v>2365</v>
      </c>
      <c r="C474" t="s">
        <v>1801</v>
      </c>
      <c r="D474" t="s">
        <v>1771</v>
      </c>
      <c r="E474" s="13" t="s">
        <v>274</v>
      </c>
      <c r="F474" s="60">
        <v>25</v>
      </c>
      <c r="H474" s="45">
        <f t="shared" si="10"/>
        <v>55312.390000000036</v>
      </c>
      <c r="I474">
        <v>6700</v>
      </c>
      <c r="J474" s="12" t="s">
        <v>54</v>
      </c>
    </row>
    <row r="475" spans="1:10" hidden="1" x14ac:dyDescent="0.25">
      <c r="A475" s="27">
        <v>43706</v>
      </c>
      <c r="B475">
        <v>2365</v>
      </c>
      <c r="C475" t="s">
        <v>1801</v>
      </c>
      <c r="D475" t="s">
        <v>1671</v>
      </c>
      <c r="E475" s="13" t="s">
        <v>274</v>
      </c>
      <c r="F475" s="60">
        <v>46.56</v>
      </c>
      <c r="H475" s="45">
        <f t="shared" ref="H475:H531" si="11">SUM(H474-F475+G475)</f>
        <v>55265.830000000038</v>
      </c>
      <c r="I475">
        <v>6900</v>
      </c>
      <c r="J475" s="12" t="s">
        <v>55</v>
      </c>
    </row>
    <row r="476" spans="1:10" hidden="1" x14ac:dyDescent="0.25">
      <c r="A476" s="27">
        <v>43706</v>
      </c>
      <c r="B476">
        <v>2365</v>
      </c>
      <c r="C476" t="s">
        <v>1801</v>
      </c>
      <c r="D476" t="s">
        <v>1282</v>
      </c>
      <c r="E476" s="13" t="s">
        <v>274</v>
      </c>
      <c r="F476" s="60">
        <v>41.23</v>
      </c>
      <c r="H476" s="45">
        <f t="shared" si="11"/>
        <v>55224.600000000035</v>
      </c>
      <c r="I476">
        <v>6700</v>
      </c>
      <c r="J476" s="12" t="s">
        <v>51</v>
      </c>
    </row>
    <row r="477" spans="1:10" hidden="1" x14ac:dyDescent="0.25">
      <c r="A477" s="27">
        <v>43706</v>
      </c>
      <c r="B477">
        <v>2365</v>
      </c>
      <c r="C477" t="s">
        <v>1801</v>
      </c>
      <c r="D477" t="s">
        <v>1762</v>
      </c>
      <c r="E477" s="13" t="s">
        <v>274</v>
      </c>
      <c r="F477" s="60">
        <v>6.58</v>
      </c>
      <c r="H477" s="45">
        <f t="shared" si="11"/>
        <v>55218.020000000033</v>
      </c>
      <c r="I477">
        <v>6700</v>
      </c>
      <c r="J477" s="12" t="s">
        <v>54</v>
      </c>
    </row>
    <row r="478" spans="1:10" hidden="1" x14ac:dyDescent="0.25">
      <c r="A478" s="27">
        <v>43706</v>
      </c>
      <c r="B478">
        <v>2365</v>
      </c>
      <c r="C478" t="s">
        <v>1801</v>
      </c>
      <c r="D478" t="s">
        <v>1282</v>
      </c>
      <c r="E478" s="13" t="s">
        <v>274</v>
      </c>
      <c r="F478" s="60">
        <v>95</v>
      </c>
      <c r="H478" s="45">
        <f t="shared" si="11"/>
        <v>55123.020000000033</v>
      </c>
      <c r="I478">
        <v>6700</v>
      </c>
      <c r="J478" s="12" t="s">
        <v>51</v>
      </c>
    </row>
    <row r="479" spans="1:10" hidden="1" x14ac:dyDescent="0.25">
      <c r="A479" s="27">
        <v>43706</v>
      </c>
      <c r="B479">
        <v>2365</v>
      </c>
      <c r="C479" t="s">
        <v>1801</v>
      </c>
      <c r="D479" t="s">
        <v>1762</v>
      </c>
      <c r="E479" s="13" t="s">
        <v>274</v>
      </c>
      <c r="F479" s="60">
        <v>7.98</v>
      </c>
      <c r="H479" s="45">
        <f t="shared" si="11"/>
        <v>55115.04000000003</v>
      </c>
      <c r="I479">
        <v>6700</v>
      </c>
      <c r="J479" s="12" t="s">
        <v>54</v>
      </c>
    </row>
    <row r="480" spans="1:10" hidden="1" x14ac:dyDescent="0.25">
      <c r="A480" s="27">
        <v>43706</v>
      </c>
      <c r="B480">
        <v>2365</v>
      </c>
      <c r="C480" t="s">
        <v>1801</v>
      </c>
      <c r="D480" t="s">
        <v>1772</v>
      </c>
      <c r="E480" s="13" t="s">
        <v>274</v>
      </c>
      <c r="F480" s="60">
        <v>9.68</v>
      </c>
      <c r="H480" s="45">
        <f t="shared" si="11"/>
        <v>55105.36000000003</v>
      </c>
      <c r="I480">
        <v>6700</v>
      </c>
      <c r="J480" s="12" t="s">
        <v>54</v>
      </c>
    </row>
    <row r="481" spans="1:10" hidden="1" x14ac:dyDescent="0.25">
      <c r="A481" s="27">
        <v>43706</v>
      </c>
      <c r="B481">
        <v>2365</v>
      </c>
      <c r="C481" t="s">
        <v>1801</v>
      </c>
      <c r="D481" t="s">
        <v>1773</v>
      </c>
      <c r="E481" s="13" t="s">
        <v>274</v>
      </c>
      <c r="F481" s="60">
        <v>45.45</v>
      </c>
      <c r="H481" s="45">
        <f t="shared" si="11"/>
        <v>55059.910000000033</v>
      </c>
      <c r="I481">
        <v>6900</v>
      </c>
      <c r="J481" s="12" t="s">
        <v>55</v>
      </c>
    </row>
    <row r="482" spans="1:10" hidden="1" x14ac:dyDescent="0.25">
      <c r="A482" s="27">
        <v>43706</v>
      </c>
      <c r="B482">
        <v>2365</v>
      </c>
      <c r="C482" t="s">
        <v>1801</v>
      </c>
      <c r="D482" t="s">
        <v>1772</v>
      </c>
      <c r="E482" s="13" t="s">
        <v>274</v>
      </c>
      <c r="F482" s="60">
        <v>5.39</v>
      </c>
      <c r="H482" s="45">
        <f t="shared" si="11"/>
        <v>55054.520000000033</v>
      </c>
      <c r="I482">
        <v>6700</v>
      </c>
      <c r="J482" s="12" t="s">
        <v>54</v>
      </c>
    </row>
    <row r="483" spans="1:10" hidden="1" x14ac:dyDescent="0.25">
      <c r="A483" s="27">
        <v>43706</v>
      </c>
      <c r="B483">
        <v>2365</v>
      </c>
      <c r="C483" t="s">
        <v>1801</v>
      </c>
      <c r="D483" t="s">
        <v>1282</v>
      </c>
      <c r="E483" s="13" t="s">
        <v>274</v>
      </c>
      <c r="F483" s="60">
        <v>95</v>
      </c>
      <c r="H483" s="45">
        <f t="shared" si="11"/>
        <v>54959.520000000033</v>
      </c>
      <c r="I483">
        <v>6700</v>
      </c>
      <c r="J483" s="12" t="s">
        <v>51</v>
      </c>
    </row>
    <row r="484" spans="1:10" hidden="1" x14ac:dyDescent="0.25">
      <c r="A484" s="27">
        <v>43706</v>
      </c>
      <c r="B484">
        <v>2365</v>
      </c>
      <c r="C484" t="s">
        <v>1801</v>
      </c>
      <c r="D484" t="s">
        <v>1774</v>
      </c>
      <c r="E484" s="13" t="s">
        <v>274</v>
      </c>
      <c r="F484" s="60">
        <v>43.75</v>
      </c>
      <c r="H484" s="45">
        <f t="shared" si="11"/>
        <v>54915.770000000033</v>
      </c>
      <c r="I484">
        <v>6900</v>
      </c>
      <c r="J484" s="12" t="s">
        <v>55</v>
      </c>
    </row>
    <row r="485" spans="1:10" hidden="1" x14ac:dyDescent="0.25">
      <c r="A485" s="27">
        <v>43706</v>
      </c>
      <c r="B485">
        <v>2365</v>
      </c>
      <c r="C485" t="s">
        <v>1801</v>
      </c>
      <c r="D485" t="s">
        <v>1775</v>
      </c>
      <c r="E485" s="13" t="s">
        <v>274</v>
      </c>
      <c r="F485" s="60">
        <v>136.41</v>
      </c>
      <c r="H485" s="45">
        <f t="shared" si="11"/>
        <v>54779.36000000003</v>
      </c>
      <c r="I485">
        <v>6700</v>
      </c>
      <c r="J485" s="12" t="s">
        <v>54</v>
      </c>
    </row>
    <row r="486" spans="1:10" hidden="1" x14ac:dyDescent="0.25">
      <c r="A486" s="27">
        <v>43706</v>
      </c>
      <c r="B486">
        <v>2365</v>
      </c>
      <c r="C486" t="s">
        <v>1801</v>
      </c>
      <c r="D486" t="s">
        <v>1776</v>
      </c>
      <c r="E486" s="13" t="s">
        <v>274</v>
      </c>
      <c r="F486" s="60">
        <v>196.58</v>
      </c>
      <c r="H486" s="45">
        <f t="shared" si="11"/>
        <v>54582.780000000028</v>
      </c>
      <c r="I486">
        <v>6700</v>
      </c>
      <c r="J486" s="12" t="s">
        <v>51</v>
      </c>
    </row>
    <row r="487" spans="1:10" hidden="1" x14ac:dyDescent="0.25">
      <c r="A487" s="27">
        <v>43706</v>
      </c>
      <c r="B487">
        <v>2365</v>
      </c>
      <c r="C487" t="s">
        <v>1801</v>
      </c>
      <c r="D487" t="s">
        <v>1777</v>
      </c>
      <c r="E487" s="13" t="s">
        <v>274</v>
      </c>
      <c r="F487" s="60">
        <v>31.96</v>
      </c>
      <c r="H487" s="45">
        <f t="shared" si="11"/>
        <v>54550.820000000029</v>
      </c>
      <c r="I487">
        <v>6700</v>
      </c>
      <c r="J487" s="12" t="s">
        <v>54</v>
      </c>
    </row>
    <row r="488" spans="1:10" hidden="1" x14ac:dyDescent="0.25">
      <c r="A488" s="27">
        <v>43706</v>
      </c>
      <c r="B488">
        <v>2365</v>
      </c>
      <c r="C488" t="s">
        <v>1801</v>
      </c>
      <c r="D488" t="s">
        <v>1282</v>
      </c>
      <c r="E488" s="13" t="s">
        <v>274</v>
      </c>
      <c r="F488" s="60">
        <v>78</v>
      </c>
      <c r="H488" s="45">
        <f t="shared" si="11"/>
        <v>54472.820000000029</v>
      </c>
      <c r="I488">
        <v>6700</v>
      </c>
      <c r="J488" s="12" t="s">
        <v>51</v>
      </c>
    </row>
    <row r="489" spans="1:10" hidden="1" x14ac:dyDescent="0.25">
      <c r="A489" s="27">
        <v>43706</v>
      </c>
      <c r="B489">
        <v>2365</v>
      </c>
      <c r="C489" t="s">
        <v>1801</v>
      </c>
      <c r="D489" t="s">
        <v>1282</v>
      </c>
      <c r="E489" s="13" t="s">
        <v>274</v>
      </c>
      <c r="F489" s="60">
        <v>95</v>
      </c>
      <c r="H489" s="45">
        <f t="shared" si="11"/>
        <v>54377.820000000029</v>
      </c>
      <c r="I489">
        <v>6700</v>
      </c>
      <c r="J489" s="12" t="s">
        <v>51</v>
      </c>
    </row>
    <row r="490" spans="1:10" hidden="1" x14ac:dyDescent="0.25">
      <c r="A490" s="27">
        <v>43706</v>
      </c>
      <c r="B490">
        <v>2365</v>
      </c>
      <c r="C490" t="s">
        <v>1801</v>
      </c>
      <c r="D490" t="s">
        <v>1762</v>
      </c>
      <c r="E490" s="13" t="s">
        <v>274</v>
      </c>
      <c r="F490" s="60">
        <v>21.99</v>
      </c>
      <c r="H490" s="45">
        <f t="shared" si="11"/>
        <v>54355.830000000031</v>
      </c>
      <c r="I490">
        <v>6700</v>
      </c>
      <c r="J490" s="12" t="s">
        <v>54</v>
      </c>
    </row>
    <row r="491" spans="1:10" hidden="1" x14ac:dyDescent="0.25">
      <c r="A491" s="27">
        <v>43706</v>
      </c>
      <c r="B491">
        <v>2365</v>
      </c>
      <c r="C491" t="s">
        <v>1801</v>
      </c>
      <c r="D491" t="s">
        <v>1282</v>
      </c>
      <c r="E491" s="13" t="s">
        <v>274</v>
      </c>
      <c r="F491" s="60">
        <v>127.76</v>
      </c>
      <c r="H491" s="45">
        <f t="shared" si="11"/>
        <v>54228.070000000029</v>
      </c>
      <c r="I491">
        <v>6700</v>
      </c>
      <c r="J491" s="12" t="s">
        <v>51</v>
      </c>
    </row>
    <row r="492" spans="1:10" hidden="1" x14ac:dyDescent="0.25">
      <c r="A492" s="27">
        <v>43706</v>
      </c>
      <c r="B492">
        <v>2365</v>
      </c>
      <c r="C492" t="s">
        <v>1801</v>
      </c>
      <c r="D492" t="s">
        <v>1282</v>
      </c>
      <c r="E492" s="13" t="s">
        <v>274</v>
      </c>
      <c r="F492" s="60">
        <v>59.7</v>
      </c>
      <c r="H492" s="45">
        <f t="shared" si="11"/>
        <v>54168.370000000032</v>
      </c>
      <c r="I492">
        <v>6700</v>
      </c>
      <c r="J492" s="12" t="s">
        <v>51</v>
      </c>
    </row>
    <row r="493" spans="1:10" hidden="1" x14ac:dyDescent="0.25">
      <c r="A493" s="27">
        <v>43706</v>
      </c>
      <c r="B493">
        <v>2365</v>
      </c>
      <c r="C493" t="s">
        <v>1801</v>
      </c>
      <c r="D493" t="s">
        <v>1778</v>
      </c>
      <c r="E493" s="13" t="s">
        <v>274</v>
      </c>
      <c r="F493" s="60">
        <v>24.05</v>
      </c>
      <c r="H493" s="45">
        <f t="shared" si="11"/>
        <v>54144.320000000029</v>
      </c>
      <c r="I493">
        <v>6700</v>
      </c>
      <c r="J493" s="12" t="s">
        <v>51</v>
      </c>
    </row>
    <row r="494" spans="1:10" hidden="1" x14ac:dyDescent="0.25">
      <c r="A494" s="27">
        <v>43706</v>
      </c>
      <c r="B494">
        <v>2365</v>
      </c>
      <c r="C494" t="s">
        <v>1801</v>
      </c>
      <c r="D494" t="s">
        <v>1282</v>
      </c>
      <c r="E494" s="13" t="s">
        <v>274</v>
      </c>
      <c r="F494" s="60">
        <v>60</v>
      </c>
      <c r="H494" s="45">
        <f t="shared" si="11"/>
        <v>54084.320000000029</v>
      </c>
      <c r="I494">
        <v>6700</v>
      </c>
      <c r="J494" s="12" t="s">
        <v>51</v>
      </c>
    </row>
    <row r="495" spans="1:10" hidden="1" x14ac:dyDescent="0.25">
      <c r="A495" s="27">
        <v>43706</v>
      </c>
      <c r="B495">
        <v>2365</v>
      </c>
      <c r="C495" t="s">
        <v>11</v>
      </c>
      <c r="D495" t="s">
        <v>1800</v>
      </c>
      <c r="E495" s="13" t="s">
        <v>274</v>
      </c>
      <c r="F495" s="60">
        <v>139.16999999999999</v>
      </c>
      <c r="H495" s="45">
        <f t="shared" si="11"/>
        <v>53945.150000000031</v>
      </c>
      <c r="I495">
        <v>6900</v>
      </c>
      <c r="J495" s="12" t="s">
        <v>51</v>
      </c>
    </row>
    <row r="496" spans="1:10" customFormat="1" hidden="1" x14ac:dyDescent="0.25">
      <c r="A496" s="27">
        <v>43706</v>
      </c>
      <c r="B496">
        <v>2366</v>
      </c>
      <c r="C496" t="s">
        <v>283</v>
      </c>
      <c r="D496" t="s">
        <v>1807</v>
      </c>
      <c r="E496" s="13" t="s">
        <v>274</v>
      </c>
      <c r="F496" s="60">
        <v>291.69</v>
      </c>
      <c r="G496" s="60"/>
      <c r="H496" s="45">
        <f t="shared" si="11"/>
        <v>53653.460000000028</v>
      </c>
      <c r="I496">
        <v>6900</v>
      </c>
      <c r="J496" s="12" t="s">
        <v>51</v>
      </c>
    </row>
    <row r="497" spans="1:11" customFormat="1" hidden="1" x14ac:dyDescent="0.25">
      <c r="A497" s="27">
        <v>43706</v>
      </c>
      <c r="B497">
        <v>2366</v>
      </c>
      <c r="C497" t="s">
        <v>283</v>
      </c>
      <c r="D497" t="s">
        <v>1808</v>
      </c>
      <c r="E497" s="13" t="s">
        <v>274</v>
      </c>
      <c r="F497" s="60">
        <v>875.07</v>
      </c>
      <c r="G497" s="60"/>
      <c r="H497" s="45">
        <f t="shared" si="11"/>
        <v>52778.390000000029</v>
      </c>
      <c r="I497">
        <v>6400</v>
      </c>
      <c r="J497" s="12" t="s">
        <v>89</v>
      </c>
      <c r="K497" s="60"/>
    </row>
    <row r="498" spans="1:11" customFormat="1" hidden="1" x14ac:dyDescent="0.25">
      <c r="A498" s="27">
        <v>43706</v>
      </c>
      <c r="B498">
        <v>2366</v>
      </c>
      <c r="C498" t="s">
        <v>283</v>
      </c>
      <c r="D498" t="s">
        <v>1809</v>
      </c>
      <c r="E498" s="13" t="s">
        <v>274</v>
      </c>
      <c r="F498" s="60">
        <v>3986.43</v>
      </c>
      <c r="G498" s="60"/>
      <c r="H498" s="45">
        <f t="shared" si="11"/>
        <v>48791.960000000028</v>
      </c>
      <c r="I498">
        <v>6500</v>
      </c>
      <c r="J498" s="12" t="s">
        <v>345</v>
      </c>
      <c r="K498" s="60"/>
    </row>
    <row r="499" spans="1:11" customFormat="1" hidden="1" x14ac:dyDescent="0.25">
      <c r="A499" s="27">
        <v>43706</v>
      </c>
      <c r="B499" t="s">
        <v>16</v>
      </c>
      <c r="C499" t="s">
        <v>775</v>
      </c>
      <c r="D499" t="s">
        <v>1492</v>
      </c>
      <c r="E499" s="13" t="s">
        <v>274</v>
      </c>
      <c r="F499" s="60">
        <v>11.99</v>
      </c>
      <c r="G499" s="60"/>
      <c r="H499" s="45">
        <f t="shared" si="11"/>
        <v>48779.97000000003</v>
      </c>
      <c r="I499">
        <v>6000</v>
      </c>
      <c r="J499" s="12" t="s">
        <v>54</v>
      </c>
      <c r="K499" s="60" t="s">
        <v>780</v>
      </c>
    </row>
    <row r="500" spans="1:11" customFormat="1" hidden="1" x14ac:dyDescent="0.25">
      <c r="A500" s="27">
        <v>43709</v>
      </c>
      <c r="B500">
        <v>2324</v>
      </c>
      <c r="C500" t="s">
        <v>1685</v>
      </c>
      <c r="D500" t="s">
        <v>1786</v>
      </c>
      <c r="E500" s="13" t="s">
        <v>274</v>
      </c>
      <c r="F500" s="60">
        <v>-50</v>
      </c>
      <c r="G500" s="60"/>
      <c r="H500" s="45">
        <f t="shared" si="11"/>
        <v>48829.97000000003</v>
      </c>
      <c r="I500">
        <v>7400</v>
      </c>
      <c r="J500" s="12" t="s">
        <v>54</v>
      </c>
      <c r="K500" s="60"/>
    </row>
    <row r="501" spans="1:11" customFormat="1" hidden="1" x14ac:dyDescent="0.25">
      <c r="A501" s="27">
        <v>43709</v>
      </c>
      <c r="B501">
        <v>2367</v>
      </c>
      <c r="C501" t="s">
        <v>1685</v>
      </c>
      <c r="D501" t="s">
        <v>975</v>
      </c>
      <c r="E501" s="13" t="s">
        <v>274</v>
      </c>
      <c r="F501" s="60">
        <v>50</v>
      </c>
      <c r="G501" s="60"/>
      <c r="H501" s="45">
        <f t="shared" si="11"/>
        <v>48779.97000000003</v>
      </c>
      <c r="I501">
        <v>7400</v>
      </c>
      <c r="J501" s="12" t="s">
        <v>54</v>
      </c>
      <c r="K501" s="60"/>
    </row>
    <row r="502" spans="1:11" customFormat="1" hidden="1" x14ac:dyDescent="0.25">
      <c r="A502" s="27">
        <v>43712</v>
      </c>
      <c r="B502">
        <v>2368</v>
      </c>
      <c r="C502" t="s">
        <v>1070</v>
      </c>
      <c r="D502" t="s">
        <v>1780</v>
      </c>
      <c r="E502" s="13" t="s">
        <v>274</v>
      </c>
      <c r="F502" s="60">
        <v>50</v>
      </c>
      <c r="G502" s="60"/>
      <c r="H502" s="45">
        <f t="shared" si="11"/>
        <v>48729.97000000003</v>
      </c>
      <c r="I502">
        <v>6900</v>
      </c>
      <c r="J502" s="12" t="s">
        <v>56</v>
      </c>
      <c r="K502" s="60"/>
    </row>
    <row r="503" spans="1:11" customFormat="1" hidden="1" x14ac:dyDescent="0.25">
      <c r="A503" s="27">
        <v>43714</v>
      </c>
      <c r="B503" t="s">
        <v>34</v>
      </c>
      <c r="C503" t="s">
        <v>1642</v>
      </c>
      <c r="D503" t="s">
        <v>1781</v>
      </c>
      <c r="E503" s="13" t="s">
        <v>274</v>
      </c>
      <c r="F503" s="60"/>
      <c r="G503" s="60">
        <v>291.69</v>
      </c>
      <c r="H503" s="45">
        <f t="shared" si="11"/>
        <v>49021.660000000033</v>
      </c>
      <c r="I503">
        <v>6900</v>
      </c>
      <c r="J503" s="12" t="s">
        <v>51</v>
      </c>
      <c r="K503" s="60"/>
    </row>
    <row r="504" spans="1:11" customFormat="1" hidden="1" x14ac:dyDescent="0.25">
      <c r="A504" s="27">
        <v>43717</v>
      </c>
      <c r="B504">
        <v>2369</v>
      </c>
      <c r="C504" t="s">
        <v>279</v>
      </c>
      <c r="D504" t="s">
        <v>1422</v>
      </c>
      <c r="E504" s="13" t="s">
        <v>274</v>
      </c>
      <c r="F504" s="60">
        <v>970.75</v>
      </c>
      <c r="G504" s="60"/>
      <c r="H504" s="45">
        <f t="shared" si="11"/>
        <v>48050.910000000033</v>
      </c>
      <c r="I504">
        <v>6500</v>
      </c>
      <c r="J504" s="12" t="s">
        <v>51</v>
      </c>
      <c r="K504" s="60"/>
    </row>
    <row r="505" spans="1:11" customFormat="1" hidden="1" x14ac:dyDescent="0.25">
      <c r="A505" s="27">
        <v>43720</v>
      </c>
      <c r="B505" t="s">
        <v>34</v>
      </c>
      <c r="C505" t="s">
        <v>1787</v>
      </c>
      <c r="D505" t="s">
        <v>1788</v>
      </c>
      <c r="E505" s="13" t="s">
        <v>274</v>
      </c>
      <c r="F505" s="60"/>
      <c r="G505" s="60">
        <v>157</v>
      </c>
      <c r="H505" s="45">
        <f t="shared" si="11"/>
        <v>48207.910000000033</v>
      </c>
      <c r="I505">
        <v>4900</v>
      </c>
      <c r="J505" s="12" t="s">
        <v>51</v>
      </c>
      <c r="K505" s="60"/>
    </row>
    <row r="506" spans="1:11" customFormat="1" hidden="1" x14ac:dyDescent="0.25">
      <c r="A506" s="27">
        <v>43725</v>
      </c>
      <c r="B506">
        <v>2370</v>
      </c>
      <c r="C506" t="s">
        <v>11</v>
      </c>
      <c r="D506" t="s">
        <v>1674</v>
      </c>
      <c r="E506" s="13" t="s">
        <v>274</v>
      </c>
      <c r="F506" s="60">
        <v>7.58</v>
      </c>
      <c r="G506" s="60"/>
      <c r="H506" s="45">
        <f t="shared" si="11"/>
        <v>48200.330000000031</v>
      </c>
      <c r="I506">
        <v>6700</v>
      </c>
      <c r="J506" s="12" t="s">
        <v>54</v>
      </c>
      <c r="K506" s="60"/>
    </row>
    <row r="507" spans="1:11" customFormat="1" hidden="1" x14ac:dyDescent="0.25">
      <c r="A507" s="27">
        <v>43725</v>
      </c>
      <c r="B507">
        <v>2370</v>
      </c>
      <c r="C507" t="s">
        <v>11</v>
      </c>
      <c r="D507" t="s">
        <v>1789</v>
      </c>
      <c r="E507" s="13" t="s">
        <v>274</v>
      </c>
      <c r="F507" s="60">
        <v>28.7</v>
      </c>
      <c r="G507" s="60"/>
      <c r="H507" s="45">
        <f t="shared" si="11"/>
        <v>48171.630000000034</v>
      </c>
      <c r="I507">
        <v>6000</v>
      </c>
      <c r="J507" s="12" t="s">
        <v>52</v>
      </c>
      <c r="K507" s="60"/>
    </row>
    <row r="508" spans="1:11" customFormat="1" hidden="1" x14ac:dyDescent="0.25">
      <c r="A508" s="27">
        <v>43725</v>
      </c>
      <c r="B508">
        <v>2370</v>
      </c>
      <c r="C508" t="s">
        <v>11</v>
      </c>
      <c r="D508" t="s">
        <v>1776</v>
      </c>
      <c r="E508" s="13" t="s">
        <v>274</v>
      </c>
      <c r="F508" s="60">
        <v>21.2</v>
      </c>
      <c r="G508" s="60"/>
      <c r="H508" s="45">
        <f t="shared" si="11"/>
        <v>48150.430000000037</v>
      </c>
      <c r="I508">
        <v>6700</v>
      </c>
      <c r="J508" s="12" t="s">
        <v>51</v>
      </c>
      <c r="K508" s="60"/>
    </row>
    <row r="509" spans="1:11" customFormat="1" hidden="1" x14ac:dyDescent="0.25">
      <c r="A509" s="27">
        <v>43725</v>
      </c>
      <c r="B509">
        <v>2370</v>
      </c>
      <c r="C509" t="s">
        <v>11</v>
      </c>
      <c r="D509" t="s">
        <v>1790</v>
      </c>
      <c r="E509" s="13" t="s">
        <v>274</v>
      </c>
      <c r="F509" s="60">
        <v>816.21</v>
      </c>
      <c r="G509" s="60"/>
      <c r="H509" s="45">
        <f t="shared" si="11"/>
        <v>47334.220000000038</v>
      </c>
      <c r="I509">
        <v>6700</v>
      </c>
      <c r="J509" s="12" t="s">
        <v>56</v>
      </c>
      <c r="K509" s="60"/>
    </row>
    <row r="510" spans="1:11" customFormat="1" hidden="1" x14ac:dyDescent="0.25">
      <c r="A510" s="27">
        <v>43725</v>
      </c>
      <c r="B510">
        <v>2370</v>
      </c>
      <c r="C510" t="s">
        <v>11</v>
      </c>
      <c r="D510" t="s">
        <v>1791</v>
      </c>
      <c r="E510" s="13" t="s">
        <v>274</v>
      </c>
      <c r="F510" s="60">
        <v>70</v>
      </c>
      <c r="G510" s="60"/>
      <c r="H510" s="45">
        <f t="shared" si="11"/>
        <v>47264.220000000038</v>
      </c>
      <c r="I510">
        <v>6700</v>
      </c>
      <c r="J510" s="12" t="s">
        <v>56</v>
      </c>
      <c r="K510" s="60"/>
    </row>
    <row r="511" spans="1:11" customFormat="1" hidden="1" x14ac:dyDescent="0.25">
      <c r="A511" s="27">
        <v>43725</v>
      </c>
      <c r="B511">
        <v>2371</v>
      </c>
      <c r="C511" t="s">
        <v>1802</v>
      </c>
      <c r="D511" t="s">
        <v>1792</v>
      </c>
      <c r="E511" s="13" t="s">
        <v>274</v>
      </c>
      <c r="F511" s="60">
        <v>27.99</v>
      </c>
      <c r="G511" s="60"/>
      <c r="H511" s="45">
        <f t="shared" si="11"/>
        <v>47236.23000000004</v>
      </c>
      <c r="I511">
        <v>6700</v>
      </c>
      <c r="J511" s="12" t="s">
        <v>54</v>
      </c>
      <c r="K511" s="60"/>
    </row>
    <row r="512" spans="1:11" customFormat="1" hidden="1" x14ac:dyDescent="0.25">
      <c r="A512" s="27">
        <v>43725</v>
      </c>
      <c r="B512">
        <v>2371</v>
      </c>
      <c r="C512" t="s">
        <v>1802</v>
      </c>
      <c r="D512" t="s">
        <v>1793</v>
      </c>
      <c r="E512" s="13" t="s">
        <v>274</v>
      </c>
      <c r="F512" s="60">
        <v>120</v>
      </c>
      <c r="G512" s="60"/>
      <c r="H512" s="45">
        <f t="shared" si="11"/>
        <v>47116.23000000004</v>
      </c>
      <c r="I512">
        <v>6000</v>
      </c>
      <c r="J512" s="12" t="s">
        <v>220</v>
      </c>
      <c r="K512" s="60"/>
    </row>
    <row r="513" spans="1:12" hidden="1" x14ac:dyDescent="0.25">
      <c r="A513" s="27">
        <v>43725</v>
      </c>
      <c r="B513">
        <v>2371</v>
      </c>
      <c r="C513" t="s">
        <v>1802</v>
      </c>
      <c r="D513" t="s">
        <v>1794</v>
      </c>
      <c r="E513" s="13" t="s">
        <v>274</v>
      </c>
      <c r="F513" s="60">
        <v>36.979999999999997</v>
      </c>
      <c r="H513" s="45">
        <f t="shared" si="11"/>
        <v>47079.250000000036</v>
      </c>
      <c r="I513">
        <v>6900</v>
      </c>
      <c r="J513" s="12" t="s">
        <v>51</v>
      </c>
      <c r="L513"/>
    </row>
    <row r="514" spans="1:12" hidden="1" x14ac:dyDescent="0.25">
      <c r="A514" s="27">
        <v>43725</v>
      </c>
      <c r="B514">
        <v>2372</v>
      </c>
      <c r="C514" t="s">
        <v>1484</v>
      </c>
      <c r="D514" t="s">
        <v>1795</v>
      </c>
      <c r="E514" s="13" t="s">
        <v>274</v>
      </c>
      <c r="F514" s="60">
        <v>90.17</v>
      </c>
      <c r="H514" s="45">
        <f t="shared" si="11"/>
        <v>46989.080000000038</v>
      </c>
      <c r="I514">
        <v>6000</v>
      </c>
      <c r="J514" s="12" t="s">
        <v>54</v>
      </c>
      <c r="L514"/>
    </row>
    <row r="515" spans="1:12" hidden="1" x14ac:dyDescent="0.25">
      <c r="A515" s="27">
        <v>43735</v>
      </c>
      <c r="B515" t="s">
        <v>16</v>
      </c>
      <c r="C515" t="s">
        <v>775</v>
      </c>
      <c r="D515" t="s">
        <v>1492</v>
      </c>
      <c r="E515" s="13" t="s">
        <v>274</v>
      </c>
      <c r="F515" s="60">
        <v>11.99</v>
      </c>
      <c r="H515" s="45">
        <f t="shared" si="11"/>
        <v>46977.09000000004</v>
      </c>
      <c r="I515">
        <v>6000</v>
      </c>
      <c r="J515" s="12" t="s">
        <v>54</v>
      </c>
      <c r="K515" s="60" t="s">
        <v>780</v>
      </c>
      <c r="L515"/>
    </row>
    <row r="516" spans="1:12" hidden="1" x14ac:dyDescent="0.25">
      <c r="A516" s="27">
        <v>43745</v>
      </c>
      <c r="B516">
        <v>2373</v>
      </c>
      <c r="C516" t="s">
        <v>326</v>
      </c>
      <c r="D516" t="s">
        <v>1796</v>
      </c>
      <c r="E516" s="13" t="s">
        <v>274</v>
      </c>
      <c r="F516" s="60">
        <v>904.5</v>
      </c>
      <c r="H516" s="45">
        <f t="shared" si="11"/>
        <v>46072.59000000004</v>
      </c>
      <c r="I516">
        <v>6400</v>
      </c>
      <c r="J516" s="12" t="s">
        <v>55</v>
      </c>
      <c r="L516"/>
    </row>
    <row r="517" spans="1:12" hidden="1" x14ac:dyDescent="0.25">
      <c r="A517" s="27">
        <v>43748</v>
      </c>
      <c r="B517" t="s">
        <v>34</v>
      </c>
      <c r="C517" t="s">
        <v>677</v>
      </c>
      <c r="D517" t="s">
        <v>1797</v>
      </c>
      <c r="E517" s="13" t="s">
        <v>274</v>
      </c>
      <c r="G517" s="60">
        <v>882.5</v>
      </c>
      <c r="H517" s="45">
        <f t="shared" si="11"/>
        <v>46955.09000000004</v>
      </c>
      <c r="I517">
        <v>4200</v>
      </c>
      <c r="J517" s="12" t="s">
        <v>51</v>
      </c>
      <c r="L517"/>
    </row>
    <row r="518" spans="1:12" hidden="1" x14ac:dyDescent="0.25">
      <c r="A518" s="27">
        <v>43753</v>
      </c>
      <c r="B518" t="s">
        <v>34</v>
      </c>
      <c r="C518" t="s">
        <v>1798</v>
      </c>
      <c r="D518" t="s">
        <v>1799</v>
      </c>
      <c r="E518" s="13" t="s">
        <v>274</v>
      </c>
      <c r="G518" s="60">
        <v>3000</v>
      </c>
      <c r="H518" s="45">
        <f t="shared" si="11"/>
        <v>49955.09000000004</v>
      </c>
      <c r="I518">
        <v>4900</v>
      </c>
      <c r="J518" s="12" t="s">
        <v>55</v>
      </c>
      <c r="L518"/>
    </row>
    <row r="519" spans="1:12" hidden="1" x14ac:dyDescent="0.25">
      <c r="A519" s="27">
        <v>43762</v>
      </c>
      <c r="B519">
        <v>2374</v>
      </c>
      <c r="C519" t="s">
        <v>1484</v>
      </c>
      <c r="D519" t="s">
        <v>1542</v>
      </c>
      <c r="E519" s="13" t="s">
        <v>274</v>
      </c>
      <c r="F519" s="60">
        <v>90.18</v>
      </c>
      <c r="H519" s="45">
        <f t="shared" si="11"/>
        <v>49864.91000000004</v>
      </c>
      <c r="I519">
        <v>6000</v>
      </c>
      <c r="J519" s="12" t="s">
        <v>54</v>
      </c>
      <c r="L519"/>
    </row>
    <row r="520" spans="1:12" hidden="1" x14ac:dyDescent="0.25">
      <c r="A520" s="27">
        <v>43766</v>
      </c>
      <c r="B520">
        <v>2375</v>
      </c>
      <c r="C520" t="s">
        <v>11</v>
      </c>
      <c r="D520" t="s">
        <v>1675</v>
      </c>
      <c r="E520" s="13" t="s">
        <v>274</v>
      </c>
      <c r="F520" s="60">
        <v>43.99</v>
      </c>
      <c r="H520" s="45">
        <f t="shared" si="11"/>
        <v>49820.920000000042</v>
      </c>
      <c r="I520">
        <v>6000</v>
      </c>
      <c r="J520" s="12" t="s">
        <v>53</v>
      </c>
      <c r="L520"/>
    </row>
    <row r="521" spans="1:12" hidden="1" x14ac:dyDescent="0.25">
      <c r="A521" s="27">
        <v>43766</v>
      </c>
      <c r="B521">
        <v>2375</v>
      </c>
      <c r="C521" t="s">
        <v>11</v>
      </c>
      <c r="D521" t="s">
        <v>1810</v>
      </c>
      <c r="E521" s="13" t="s">
        <v>274</v>
      </c>
      <c r="F521" s="60">
        <v>103.64</v>
      </c>
      <c r="H521" s="45">
        <f t="shared" si="11"/>
        <v>49717.280000000042</v>
      </c>
      <c r="I521">
        <v>6900</v>
      </c>
      <c r="J521" s="12" t="s">
        <v>56</v>
      </c>
      <c r="L521"/>
    </row>
    <row r="522" spans="1:12" x14ac:dyDescent="0.25">
      <c r="A522" s="27">
        <v>43766</v>
      </c>
      <c r="B522">
        <v>2376</v>
      </c>
      <c r="C522" t="s">
        <v>149</v>
      </c>
      <c r="D522" t="s">
        <v>1811</v>
      </c>
      <c r="E522" s="13" t="s">
        <v>274</v>
      </c>
      <c r="F522" s="60">
        <v>350</v>
      </c>
      <c r="H522" s="45">
        <f t="shared" si="11"/>
        <v>49367.280000000042</v>
      </c>
      <c r="I522">
        <v>6000</v>
      </c>
      <c r="J522" s="12" t="s">
        <v>59</v>
      </c>
      <c r="L522"/>
    </row>
    <row r="523" spans="1:12" hidden="1" x14ac:dyDescent="0.25">
      <c r="A523" s="27">
        <v>43766</v>
      </c>
      <c r="B523" t="s">
        <v>16</v>
      </c>
      <c r="C523" t="s">
        <v>775</v>
      </c>
      <c r="D523" t="s">
        <v>1492</v>
      </c>
      <c r="E523" s="13" t="s">
        <v>274</v>
      </c>
      <c r="F523" s="60">
        <v>11.99</v>
      </c>
      <c r="H523" s="45">
        <f t="shared" si="11"/>
        <v>49355.290000000045</v>
      </c>
      <c r="I523">
        <v>6000</v>
      </c>
      <c r="J523" s="12" t="s">
        <v>54</v>
      </c>
      <c r="L523"/>
    </row>
    <row r="524" spans="1:12" hidden="1" x14ac:dyDescent="0.25">
      <c r="A524" s="27">
        <v>43769</v>
      </c>
      <c r="B524">
        <v>2377</v>
      </c>
      <c r="C524" t="s">
        <v>1335</v>
      </c>
      <c r="D524" t="s">
        <v>1472</v>
      </c>
      <c r="E524" s="13" t="s">
        <v>274</v>
      </c>
      <c r="F524" s="60">
        <v>919.29</v>
      </c>
      <c r="H524" s="45">
        <f t="shared" si="11"/>
        <v>48436.000000000044</v>
      </c>
      <c r="I524">
        <v>7990</v>
      </c>
      <c r="J524" s="12" t="s">
        <v>53</v>
      </c>
      <c r="K524" s="60" t="s">
        <v>780</v>
      </c>
      <c r="L524"/>
    </row>
    <row r="525" spans="1:12" hidden="1" x14ac:dyDescent="0.25">
      <c r="A525" s="27">
        <v>43770</v>
      </c>
      <c r="B525" t="s">
        <v>16</v>
      </c>
      <c r="C525" t="s">
        <v>1816</v>
      </c>
      <c r="D525" t="s">
        <v>1817</v>
      </c>
      <c r="E525" s="13" t="s">
        <v>274</v>
      </c>
      <c r="F525" s="60">
        <v>8790.7199999999993</v>
      </c>
      <c r="H525" s="45">
        <f t="shared" si="11"/>
        <v>39645.280000000042</v>
      </c>
      <c r="I525">
        <v>7990</v>
      </c>
      <c r="J525" s="12" t="s">
        <v>55</v>
      </c>
      <c r="L525"/>
    </row>
    <row r="526" spans="1:12" hidden="1" x14ac:dyDescent="0.25">
      <c r="A526" s="27">
        <v>43788</v>
      </c>
      <c r="B526" t="s">
        <v>34</v>
      </c>
      <c r="C526" t="s">
        <v>1813</v>
      </c>
      <c r="D526" t="s">
        <v>1814</v>
      </c>
      <c r="E526" s="13" t="s">
        <v>274</v>
      </c>
      <c r="G526" s="60">
        <v>15</v>
      </c>
      <c r="H526" s="45">
        <f t="shared" si="11"/>
        <v>39660.280000000042</v>
      </c>
      <c r="I526">
        <v>4900</v>
      </c>
      <c r="J526" s="12" t="s">
        <v>53</v>
      </c>
      <c r="L526"/>
    </row>
    <row r="527" spans="1:12" hidden="1" x14ac:dyDescent="0.25">
      <c r="A527" s="27">
        <v>43788</v>
      </c>
      <c r="B527" t="s">
        <v>116</v>
      </c>
      <c r="C527" t="s">
        <v>1116</v>
      </c>
      <c r="D527" t="s">
        <v>1815</v>
      </c>
      <c r="E527" s="13" t="s">
        <v>274</v>
      </c>
      <c r="F527" s="60">
        <v>15</v>
      </c>
      <c r="H527" s="45">
        <f t="shared" si="11"/>
        <v>39645.280000000042</v>
      </c>
      <c r="I527">
        <v>6900</v>
      </c>
      <c r="J527" s="12" t="s">
        <v>51</v>
      </c>
      <c r="L527"/>
    </row>
    <row r="528" spans="1:12" hidden="1" x14ac:dyDescent="0.25">
      <c r="A528" s="27">
        <v>43796</v>
      </c>
      <c r="B528">
        <v>2378</v>
      </c>
      <c r="C528" t="s">
        <v>1484</v>
      </c>
      <c r="D528" t="s">
        <v>1542</v>
      </c>
      <c r="E528" s="13" t="s">
        <v>274</v>
      </c>
      <c r="F528" s="60">
        <v>90.18</v>
      </c>
      <c r="H528" s="45">
        <f t="shared" si="11"/>
        <v>39555.100000000042</v>
      </c>
      <c r="I528">
        <v>6000</v>
      </c>
      <c r="J528" s="12" t="s">
        <v>54</v>
      </c>
      <c r="L528"/>
    </row>
    <row r="529" spans="1:12" hidden="1" x14ac:dyDescent="0.25">
      <c r="A529" s="27">
        <v>43796</v>
      </c>
      <c r="B529" t="s">
        <v>16</v>
      </c>
      <c r="C529" t="s">
        <v>775</v>
      </c>
      <c r="D529" t="s">
        <v>1492</v>
      </c>
      <c r="E529" s="13" t="s">
        <v>274</v>
      </c>
      <c r="F529" s="60">
        <v>11.99</v>
      </c>
      <c r="H529" s="45">
        <f t="shared" si="11"/>
        <v>39543.110000000044</v>
      </c>
      <c r="I529">
        <v>6000</v>
      </c>
      <c r="J529" s="12" t="s">
        <v>54</v>
      </c>
      <c r="K529" s="60" t="s">
        <v>780</v>
      </c>
      <c r="L529"/>
    </row>
    <row r="530" spans="1:12" hidden="1" x14ac:dyDescent="0.25">
      <c r="A530" s="27">
        <v>43802</v>
      </c>
      <c r="B530">
        <v>2379</v>
      </c>
      <c r="C530" t="s">
        <v>1504</v>
      </c>
      <c r="D530" t="s">
        <v>1818</v>
      </c>
      <c r="E530" s="13" t="s">
        <v>274</v>
      </c>
      <c r="F530" s="60">
        <v>1420</v>
      </c>
      <c r="H530" s="45">
        <f t="shared" si="11"/>
        <v>38123.110000000044</v>
      </c>
      <c r="I530">
        <v>6000</v>
      </c>
      <c r="J530" s="12" t="s">
        <v>51</v>
      </c>
      <c r="L530"/>
    </row>
    <row r="531" spans="1:12" hidden="1" x14ac:dyDescent="0.25">
      <c r="A531" s="27">
        <v>43826</v>
      </c>
      <c r="B531" t="s">
        <v>16</v>
      </c>
      <c r="C531" t="s">
        <v>775</v>
      </c>
      <c r="D531" t="s">
        <v>1492</v>
      </c>
      <c r="E531" s="13" t="s">
        <v>274</v>
      </c>
      <c r="F531" s="60">
        <v>11.99</v>
      </c>
      <c r="H531" s="45">
        <f t="shared" si="11"/>
        <v>38111.120000000046</v>
      </c>
      <c r="I531">
        <v>6000</v>
      </c>
      <c r="J531" s="12" t="s">
        <v>54</v>
      </c>
      <c r="K531" s="60" t="s">
        <v>780</v>
      </c>
      <c r="L531"/>
    </row>
    <row r="532" spans="1:12" hidden="1" x14ac:dyDescent="0.25">
      <c r="A532" s="27"/>
      <c r="H532" s="45"/>
      <c r="L532"/>
    </row>
    <row r="533" spans="1:12" hidden="1" x14ac:dyDescent="0.25">
      <c r="A533" s="27"/>
      <c r="H533" s="45"/>
      <c r="L533"/>
    </row>
    <row r="534" spans="1:12" hidden="1" x14ac:dyDescent="0.25"/>
    <row r="535" spans="1:12" hidden="1" x14ac:dyDescent="0.25">
      <c r="E535"/>
      <c r="F535" s="16">
        <f>SUM(F3:F533)</f>
        <v>502821.35999999975</v>
      </c>
      <c r="G535" s="16">
        <f>SUM(G3:G533)</f>
        <v>533102.60000000009</v>
      </c>
      <c r="J535"/>
      <c r="K535"/>
      <c r="L535"/>
    </row>
    <row r="536" spans="1:12" hidden="1" x14ac:dyDescent="0.25"/>
    <row r="537" spans="1:12" hidden="1" x14ac:dyDescent="0.25"/>
    <row r="538" spans="1:12" hidden="1" x14ac:dyDescent="0.25">
      <c r="D538" t="s">
        <v>1819</v>
      </c>
    </row>
    <row r="539" spans="1:12" hidden="1" x14ac:dyDescent="0.25">
      <c r="D539" t="s">
        <v>1820</v>
      </c>
      <c r="H539" s="1">
        <v>38111.120000000003</v>
      </c>
    </row>
    <row r="540" spans="1:12" hidden="1" x14ac:dyDescent="0.25">
      <c r="D540" t="s">
        <v>1821</v>
      </c>
      <c r="H540" s="16">
        <v>58840.18</v>
      </c>
    </row>
    <row r="541" spans="1:12" hidden="1" x14ac:dyDescent="0.25">
      <c r="D541" t="s">
        <v>1822</v>
      </c>
      <c r="H541" s="16">
        <v>3611.19</v>
      </c>
    </row>
    <row r="542" spans="1:12" hidden="1" x14ac:dyDescent="0.25">
      <c r="H542" s="1"/>
    </row>
    <row r="543" spans="1:12" hidden="1" x14ac:dyDescent="0.25">
      <c r="H543" s="1">
        <f>SUM(H539:H541)</f>
        <v>100562.49</v>
      </c>
    </row>
  </sheetData>
  <autoFilter ref="C1:C543" xr:uid="{C66CA02A-F9CB-4A29-B0B4-106F02159476}">
    <filterColumn colId="0">
      <filters>
        <filter val="MBOHR"/>
      </filters>
    </filterColumn>
  </autoFilter>
  <printOptions gridLines="1"/>
  <pageMargins left="0.7" right="0.7" top="0.75" bottom="0.75" header="0.3" footer="0.3"/>
  <pageSetup scale="71" fitToHeight="12" orientation="landscape" r:id="rId1"/>
  <headerFooter>
    <oddHeader>&amp;LGREAT FALLS TURF CLUB&amp;C2019 Check Register&amp;R&amp;P OF  &amp;N
&amp;D</oddHead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2026</vt:lpstr>
      <vt:lpstr>Reconciliation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'2021'!Print_Area</vt:lpstr>
      <vt:lpstr>'2022'!Print_Area</vt:lpstr>
      <vt:lpstr>'2023'!Print_Area</vt:lpstr>
      <vt:lpstr>'2024'!Print_Area</vt:lpstr>
      <vt:lpstr>'2025'!Print_Area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Nelson</dc:creator>
  <cp:lastModifiedBy>Jackson, Todd</cp:lastModifiedBy>
  <cp:lastPrinted>2026-04-14T19:27:15Z</cp:lastPrinted>
  <dcterms:created xsi:type="dcterms:W3CDTF">2015-03-16T15:25:51Z</dcterms:created>
  <dcterms:modified xsi:type="dcterms:W3CDTF">2026-05-14T20:05:09Z</dcterms:modified>
</cp:coreProperties>
</file>