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K:\COMMUNITY HOUSING\3ProgramAdministration\Underwriting\"/>
    </mc:Choice>
  </mc:AlternateContent>
  <xr:revisionPtr revIDLastSave="0" documentId="13_ncr:1_{C18D9832-038C-47EC-8E4B-349600C153B3}" xr6:coauthVersionLast="47" xr6:coauthVersionMax="47" xr10:uidLastSave="{00000000-0000-0000-0000-000000000000}"/>
  <bookViews>
    <workbookView xWindow="-120" yWindow="-120" windowWidth="29040" windowHeight="15720" xr2:uid="{329EEA24-AB74-4F88-8EEB-FE3ACFB29465}"/>
  </bookViews>
  <sheets>
    <sheet name="Project Info" sheetId="1" r:id="rId1"/>
    <sheet name="Dev Team" sheetId="3" r:id="rId2"/>
    <sheet name="Schedule" sheetId="12" r:id="rId3"/>
    <sheet name="Sources of Funds" sheetId="5" r:id="rId4"/>
    <sheet name="Uses of Funds" sheetId="4" r:id="rId5"/>
    <sheet name="Sales Price" sheetId="9" r:id="rId6"/>
    <sheet name="Homebuyer PreQual" sheetId="16" r:id="rId7"/>
    <sheet name="Max Subsidy" sheetId="6" r:id="rId8"/>
  </sheets>
  <externalReferences>
    <externalReference r:id="rId9"/>
  </externalReferences>
  <definedNames>
    <definedName name="County">'[1]Dev Budget'!$C$5</definedName>
    <definedName name="SD_D_PL_DealEntityRole_Name" hidden="1">#REF!</definedName>
    <definedName name="SD_D_PL_EntityCompanyOrIndividual_Name" hidden="1">#REF!</definedName>
    <definedName name="SD_D_PL_Jurisdiction_Name" hidden="1">#REF!</definedName>
    <definedName name="SD_D_PL_PropertyType_Name" hidden="1">#REF!</definedName>
    <definedName name="SD_D_PL_State_Name" hidden="1">#REF!</definedName>
    <definedName name="SD_D_PL_StrategicQualifierType_Name"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6" l="1"/>
  <c r="H26" i="16"/>
  <c r="H25" i="16"/>
  <c r="E25" i="16"/>
  <c r="B25" i="16"/>
  <c r="K81" i="4"/>
  <c r="K90" i="4"/>
  <c r="J90" i="4"/>
  <c r="I90" i="4"/>
  <c r="H90" i="4"/>
  <c r="G90" i="4"/>
  <c r="C90" i="4"/>
  <c r="D90" i="4" s="1"/>
  <c r="H11" i="16" l="1"/>
  <c r="H16" i="16" s="1"/>
  <c r="E11" i="16"/>
  <c r="E16" i="16" s="1"/>
  <c r="B11" i="16"/>
  <c r="B17" i="16" s="1"/>
  <c r="B16" i="16" l="1"/>
  <c r="B18" i="16" s="1"/>
  <c r="E17" i="16"/>
  <c r="E18" i="16" s="1"/>
  <c r="H17" i="16"/>
  <c r="H18" i="16" s="1"/>
  <c r="H31" i="16" s="1"/>
  <c r="H32" i="16" s="1"/>
  <c r="E26" i="16" l="1"/>
  <c r="E31" i="16" s="1"/>
  <c r="E32" i="16" s="1"/>
  <c r="B26" i="16"/>
  <c r="B31" i="16" s="1"/>
  <c r="B32" i="16" s="1"/>
  <c r="K6" i="9"/>
  <c r="C23" i="5" l="1"/>
  <c r="C94" i="4" s="1"/>
  <c r="H19" i="5"/>
  <c r="H18" i="5"/>
  <c r="H17" i="5"/>
  <c r="H16" i="5"/>
  <c r="H15" i="5"/>
  <c r="H14" i="5"/>
  <c r="H13" i="5"/>
  <c r="H12" i="5"/>
  <c r="H11" i="5"/>
  <c r="H10" i="5"/>
  <c r="H9" i="5"/>
  <c r="K7" i="9"/>
  <c r="K8" i="9"/>
  <c r="K9" i="9"/>
  <c r="K10" i="9"/>
  <c r="K11" i="9"/>
  <c r="K12" i="9"/>
  <c r="K13" i="9"/>
  <c r="K14" i="9"/>
  <c r="K15" i="9"/>
  <c r="K16" i="9"/>
  <c r="K17" i="9"/>
  <c r="K18" i="9"/>
  <c r="K19" i="9"/>
  <c r="K20" i="9"/>
  <c r="K21" i="9"/>
  <c r="K22" i="9"/>
  <c r="K23" i="9"/>
  <c r="K24" i="9"/>
  <c r="K25" i="9"/>
  <c r="K26" i="9"/>
  <c r="H23" i="5" l="1"/>
  <c r="C27" i="9"/>
  <c r="G6" i="6" s="1"/>
  <c r="G7" i="6" s="1"/>
  <c r="G8" i="6" s="1"/>
  <c r="G9" i="6" s="1"/>
  <c r="C8" i="6" l="1"/>
  <c r="K27" i="9" l="1"/>
  <c r="G5" i="6" a="1"/>
  <c r="G5" i="6" s="1"/>
  <c r="K65" i="4"/>
  <c r="K46" i="4"/>
  <c r="K30" i="4"/>
  <c r="K14" i="4"/>
  <c r="K8" i="4"/>
  <c r="J8" i="4"/>
  <c r="I8" i="4"/>
  <c r="H8" i="4"/>
  <c r="G8" i="4"/>
  <c r="F8" i="4"/>
  <c r="E8" i="4"/>
  <c r="C8" i="4"/>
  <c r="K91" i="4" l="1"/>
  <c r="F14" i="4"/>
  <c r="G14" i="4"/>
  <c r="H14" i="4"/>
  <c r="I14" i="4"/>
  <c r="J14" i="4"/>
  <c r="E14" i="4"/>
  <c r="F30" i="4"/>
  <c r="G30" i="4"/>
  <c r="H30" i="4"/>
  <c r="I30" i="4"/>
  <c r="J30" i="4"/>
  <c r="E30" i="4"/>
  <c r="F46" i="4"/>
  <c r="G46" i="4"/>
  <c r="H46" i="4"/>
  <c r="I46" i="4"/>
  <c r="J46" i="4"/>
  <c r="E46" i="4"/>
  <c r="F65" i="4"/>
  <c r="G65" i="4"/>
  <c r="H65" i="4"/>
  <c r="I65" i="4"/>
  <c r="J65" i="4"/>
  <c r="E65" i="4"/>
  <c r="F81" i="4"/>
  <c r="G81" i="4"/>
  <c r="H81" i="4"/>
  <c r="I81" i="4"/>
  <c r="J81" i="4"/>
  <c r="E81" i="4"/>
  <c r="C81" i="4"/>
  <c r="C65" i="4"/>
  <c r="C46" i="4"/>
  <c r="D8" i="4"/>
  <c r="C14" i="4"/>
  <c r="C30" i="4"/>
  <c r="G91" i="4" l="1"/>
  <c r="C91" i="4"/>
  <c r="J91" i="4"/>
  <c r="H91" i="4"/>
  <c r="E91" i="4"/>
  <c r="I91" i="4"/>
  <c r="F91" i="4"/>
  <c r="D30" i="4"/>
  <c r="D81" i="4"/>
  <c r="D65" i="4"/>
  <c r="D46" i="4"/>
  <c r="D14" i="4"/>
  <c r="C95" i="4" l="1"/>
  <c r="C92" i="4"/>
  <c r="C5" i="6" a="1"/>
  <c r="C5" i="6" s="1"/>
  <c r="E21" i="6"/>
  <c r="B21" i="6"/>
  <c r="C19" i="6" s="1"/>
  <c r="G20" i="6"/>
  <c r="G19" i="6"/>
  <c r="G18" i="6"/>
  <c r="G17" i="6"/>
  <c r="G16" i="6"/>
  <c r="B33" i="5"/>
  <c r="F22" i="1"/>
  <c r="H35" i="1"/>
  <c r="I35" i="1" s="1"/>
  <c r="D35" i="1"/>
  <c r="E35" i="1" s="1"/>
  <c r="D91" i="4" l="1"/>
  <c r="C7" i="6" s="1"/>
  <c r="C9" i="6" s="1"/>
  <c r="C10" i="6" s="1"/>
  <c r="D19" i="6" s="1"/>
  <c r="C24" i="5"/>
  <c r="C25" i="5" s="1"/>
  <c r="C17" i="6"/>
  <c r="G21" i="6"/>
  <c r="C16" i="6"/>
  <c r="C20" i="6"/>
  <c r="C18" i="6"/>
  <c r="D16" i="6" l="1"/>
  <c r="D18" i="6"/>
  <c r="D17" i="6"/>
  <c r="D20" i="6"/>
  <c r="D2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<sst xmlns="http://schemas.openxmlformats.org/spreadsheetml/2006/main" count="483" uniqueCount="348">
  <si>
    <t>1.</t>
  </si>
  <si>
    <t>Project Name</t>
  </si>
  <si>
    <t>Site Address</t>
  </si>
  <si>
    <t>City</t>
  </si>
  <si>
    <t>County</t>
  </si>
  <si>
    <t></t>
  </si>
  <si>
    <t xml:space="preserve">Zip Code </t>
  </si>
  <si>
    <t xml:space="preserve">State </t>
  </si>
  <si>
    <t/>
  </si>
  <si>
    <t>Project Sponsor Name</t>
  </si>
  <si>
    <t>2.</t>
  </si>
  <si>
    <t>3.</t>
  </si>
  <si>
    <t>4.</t>
  </si>
  <si>
    <t>5.</t>
  </si>
  <si>
    <t>If no, please explain:</t>
  </si>
  <si>
    <t>If other, please explain:</t>
  </si>
  <si>
    <t>Other</t>
  </si>
  <si>
    <t>Does current zoning allow for the proposed use?</t>
  </si>
  <si>
    <t>HOME</t>
  </si>
  <si>
    <t>MT</t>
  </si>
  <si>
    <t>Big Horn</t>
  </si>
  <si>
    <t>Blaine</t>
  </si>
  <si>
    <t>Broadwater</t>
  </si>
  <si>
    <t>Carbon</t>
  </si>
  <si>
    <t>Carter</t>
  </si>
  <si>
    <t>Cascade</t>
  </si>
  <si>
    <t>Choteau</t>
  </si>
  <si>
    <t>Custer</t>
  </si>
  <si>
    <t>Daniels</t>
  </si>
  <si>
    <t>Dawson</t>
  </si>
  <si>
    <t>Deer Lodge</t>
  </si>
  <si>
    <t>Fallon</t>
  </si>
  <si>
    <t>Fergus</t>
  </si>
  <si>
    <t>Flathead</t>
  </si>
  <si>
    <t>Gallatin</t>
  </si>
  <si>
    <t>Garfield</t>
  </si>
  <si>
    <t>Glacier</t>
  </si>
  <si>
    <t>Golden Valley</t>
  </si>
  <si>
    <t>Lewis and Clark</t>
  </si>
  <si>
    <t>Liberty</t>
  </si>
  <si>
    <t>Lincoln</t>
  </si>
  <si>
    <t>Madison</t>
  </si>
  <si>
    <t>McCone</t>
  </si>
  <si>
    <t>Meagher</t>
  </si>
  <si>
    <t>Mineral</t>
  </si>
  <si>
    <t>Missoula</t>
  </si>
  <si>
    <t>Musselshell</t>
  </si>
  <si>
    <t>Park</t>
  </si>
  <si>
    <t>Petroleum</t>
  </si>
  <si>
    <t>Phillips</t>
  </si>
  <si>
    <t>Pondera</t>
  </si>
  <si>
    <t>Powder River</t>
  </si>
  <si>
    <t>Powell</t>
  </si>
  <si>
    <t>Prairie</t>
  </si>
  <si>
    <t>Ravalli</t>
  </si>
  <si>
    <t>Richland</t>
  </si>
  <si>
    <t>Roosevelt</t>
  </si>
  <si>
    <t>Rosebud</t>
  </si>
  <si>
    <t>Sanders</t>
  </si>
  <si>
    <t>Sheridan</t>
  </si>
  <si>
    <t>Silver Bow</t>
  </si>
  <si>
    <t>Stillwater</t>
  </si>
  <si>
    <t>Sweet Grass</t>
  </si>
  <si>
    <t>Teton</t>
  </si>
  <si>
    <t>Toole</t>
  </si>
  <si>
    <t>Treasure</t>
  </si>
  <si>
    <t>Valley</t>
  </si>
  <si>
    <t>Wheatland</t>
  </si>
  <si>
    <t>Wibaux</t>
  </si>
  <si>
    <t>Yellowstone</t>
  </si>
  <si>
    <t>Site Acquisition</t>
  </si>
  <si>
    <t>Environmental Review</t>
  </si>
  <si>
    <t>Design Completion</t>
  </si>
  <si>
    <t>Building Permits</t>
  </si>
  <si>
    <t>Begin Construction</t>
  </si>
  <si>
    <t>Complete Construction</t>
  </si>
  <si>
    <t>HTF</t>
  </si>
  <si>
    <t>Accessibility</t>
  </si>
  <si>
    <t>0-bedroom</t>
  </si>
  <si>
    <t>1-bedroom</t>
  </si>
  <si>
    <t>2-bedroom</t>
  </si>
  <si>
    <t>3-bedroom</t>
  </si>
  <si>
    <t>4-bedroom</t>
  </si>
  <si>
    <t>CDBG-Housing</t>
  </si>
  <si>
    <t>Address</t>
  </si>
  <si>
    <t>State</t>
  </si>
  <si>
    <t>Zip</t>
  </si>
  <si>
    <t>Contact Person</t>
  </si>
  <si>
    <t>Phone</t>
  </si>
  <si>
    <t xml:space="preserve">Please only enter numbers </t>
  </si>
  <si>
    <t>Email</t>
  </si>
  <si>
    <t>General Partner or Principal</t>
  </si>
  <si>
    <t>Contractor (if applicable)</t>
  </si>
  <si>
    <t>6.</t>
  </si>
  <si>
    <t>7.</t>
  </si>
  <si>
    <t>Architect</t>
  </si>
  <si>
    <t>Residential Development Cost</t>
  </si>
  <si>
    <t>Residential Per Unit Cost</t>
  </si>
  <si>
    <t xml:space="preserve">Land </t>
  </si>
  <si>
    <t xml:space="preserve">Existing Structures </t>
  </si>
  <si>
    <t xml:space="preserve">Demolition </t>
  </si>
  <si>
    <t>Subtotal:</t>
  </si>
  <si>
    <t xml:space="preserve">On Site Work </t>
  </si>
  <si>
    <t xml:space="preserve">Off Site Work </t>
  </si>
  <si>
    <t xml:space="preserve">New Structures </t>
  </si>
  <si>
    <t xml:space="preserve">Accessory Structures </t>
  </si>
  <si>
    <t xml:space="preserve">Green Systems (Solar, Geothermal, Other, etc.) </t>
  </si>
  <si>
    <t xml:space="preserve">General Requirements </t>
  </si>
  <si>
    <t xml:space="preserve">Contractor Overhead </t>
  </si>
  <si>
    <t xml:space="preserve">Contractor Profit </t>
  </si>
  <si>
    <t xml:space="preserve">Contractor Construction Contingency </t>
  </si>
  <si>
    <t xml:space="preserve">Owner Hard Cost Contingency </t>
  </si>
  <si>
    <t xml:space="preserve">Furniture, Fixtures, &amp; Equipment </t>
  </si>
  <si>
    <t xml:space="preserve">Building Permits </t>
  </si>
  <si>
    <t xml:space="preserve">Other (Specify) </t>
  </si>
  <si>
    <t xml:space="preserve">Architect, Design </t>
  </si>
  <si>
    <t xml:space="preserve">Landscape Design </t>
  </si>
  <si>
    <t xml:space="preserve">Structural Engineering </t>
  </si>
  <si>
    <t xml:space="preserve">Civil Engineering </t>
  </si>
  <si>
    <t xml:space="preserve">Other Engineering </t>
  </si>
  <si>
    <t xml:space="preserve">Surveyor </t>
  </si>
  <si>
    <t xml:space="preserve">Attorney, Real Estate </t>
  </si>
  <si>
    <t xml:space="preserve">Hazard &amp; Liability Insurance </t>
  </si>
  <si>
    <t xml:space="preserve">Builder's Risk Insurance </t>
  </si>
  <si>
    <t xml:space="preserve">Perform. &amp; Pymt Bonds </t>
  </si>
  <si>
    <t xml:space="preserve">Construction Interest </t>
  </si>
  <si>
    <t xml:space="preserve">Constr. Loan Origination Fees </t>
  </si>
  <si>
    <t>Tap Fees</t>
  </si>
  <si>
    <t xml:space="preserve">Impact fees </t>
  </si>
  <si>
    <t xml:space="preserve">Materials Testing </t>
  </si>
  <si>
    <t xml:space="preserve">Power and Telecom Provider fees </t>
  </si>
  <si>
    <t xml:space="preserve">Title &amp; Recording </t>
  </si>
  <si>
    <t xml:space="preserve">Prop. Taxes During Construction </t>
  </si>
  <si>
    <t xml:space="preserve">Legal Fees </t>
  </si>
  <si>
    <t xml:space="preserve">Cost Estimating/Capital Needs Assessment </t>
  </si>
  <si>
    <t xml:space="preserve">Market Study </t>
  </si>
  <si>
    <t xml:space="preserve">Environmental Study (Phase 1, Phase 2, Lead, Asbestos, etc.) </t>
  </si>
  <si>
    <t xml:space="preserve">Cost Certification </t>
  </si>
  <si>
    <t xml:space="preserve">Relocation - Temporary </t>
  </si>
  <si>
    <t xml:space="preserve">Relocation - Permanent </t>
  </si>
  <si>
    <t xml:space="preserve">Soft Cost Contingency </t>
  </si>
  <si>
    <t xml:space="preserve">Developer Fee </t>
  </si>
  <si>
    <t xml:space="preserve">Developer Overhead </t>
  </si>
  <si>
    <t xml:space="preserve">Third Party Development Management/Owner's Rep </t>
  </si>
  <si>
    <t xml:space="preserve">Financial/Tax Credit Consultant, Application Preparation, etc. </t>
  </si>
  <si>
    <t>Please list sources of permanent funding for the project. List the entity and program for each source.</t>
  </si>
  <si>
    <t>LIST ALL SOURCES OF PROJECT FUNDING</t>
  </si>
  <si>
    <t>FUNDING ENTITY</t>
  </si>
  <si>
    <t>AMOUNT</t>
  </si>
  <si>
    <t>STATUS</t>
  </si>
  <si>
    <t>RATE %</t>
  </si>
  <si>
    <t>LOAN TERM  (YEARS)</t>
  </si>
  <si>
    <t>AMORTIZATION PERIOD (YEARS)</t>
  </si>
  <si>
    <t>ANNUAL DEBT SERVICE</t>
  </si>
  <si>
    <t>DATE REQUESTED</t>
  </si>
  <si>
    <t>ACTUAL OR EXPECTED COMMITMENT DATE</t>
  </si>
  <si>
    <t>State HOME</t>
  </si>
  <si>
    <t>State CDBG</t>
  </si>
  <si>
    <t>Deferred Dev Fee</t>
  </si>
  <si>
    <t>TOTAL SOURCES</t>
  </si>
  <si>
    <t>TOTAL  FROM USES TAB</t>
  </si>
  <si>
    <t>DIFFERENCE</t>
  </si>
  <si>
    <t>LIST ALL DONATED, CONTRIBUTED AND MATCHING FUNDS</t>
  </si>
  <si>
    <t>SOURCE</t>
  </si>
  <si>
    <t>VALUE</t>
  </si>
  <si>
    <t>Seller Donation</t>
  </si>
  <si>
    <t>Land</t>
  </si>
  <si>
    <t>State HTF</t>
  </si>
  <si>
    <t>Use of CDBG-Housing Funds</t>
  </si>
  <si>
    <t>Use of LIHTC funds</t>
  </si>
  <si>
    <t>Use of loan funds</t>
  </si>
  <si>
    <t>HOME Assisted Units</t>
  </si>
  <si>
    <t>HOME Funds Requested</t>
  </si>
  <si>
    <t>HOME Eligible Costs</t>
  </si>
  <si>
    <t>= % HOME funds</t>
  </si>
  <si>
    <t># units in Project</t>
  </si>
  <si>
    <t>(rounded up to):</t>
  </si>
  <si>
    <t>Distribution of units by size</t>
  </si>
  <si>
    <t>Determine Number of HOME Units</t>
  </si>
  <si>
    <t>Maximum per unit subsidy effective:</t>
  </si>
  <si>
    <t>Unit Size</t>
  </si>
  <si>
    <t>% of Project</t>
  </si>
  <si>
    <t>0BR</t>
  </si>
  <si>
    <t>1BR</t>
  </si>
  <si>
    <t>2BR</t>
  </si>
  <si>
    <t>3BR</t>
  </si>
  <si>
    <t>4BR</t>
  </si>
  <si>
    <t>Total # of Units</t>
  </si>
  <si>
    <t>TOTAL</t>
  </si>
  <si>
    <t>other</t>
  </si>
  <si>
    <t>site information</t>
  </si>
  <si>
    <t>NOTE:  Total sources of funds must equal total uses of funds</t>
  </si>
  <si>
    <t>owned</t>
  </si>
  <si>
    <t>ground lease</t>
  </si>
  <si>
    <t>to be purchased</t>
  </si>
  <si>
    <t>Environmental/Geotech Testing</t>
  </si>
  <si>
    <t>Project Management</t>
  </si>
  <si>
    <t xml:space="preserve">Construction Management/Admin </t>
  </si>
  <si>
    <t>Inspection Fees</t>
  </si>
  <si>
    <t>Other (Specify)</t>
  </si>
  <si>
    <t>CDBG  Assisted Units</t>
  </si>
  <si>
    <t>Household Qualification</t>
  </si>
  <si>
    <t>Marketing</t>
  </si>
  <si>
    <t>Audit</t>
  </si>
  <si>
    <t>Final Inspection/Issue Certificate of Occupancy</t>
  </si>
  <si>
    <t>Issue Notice to Proceed</t>
  </si>
  <si>
    <t>Pre-Construction Conference</t>
  </si>
  <si>
    <t xml:space="preserve">Marketing </t>
  </si>
  <si>
    <t>Construction Bid Award</t>
  </si>
  <si>
    <t>Advertise for Construction Bids</t>
  </si>
  <si>
    <t>Infrastructure Available</t>
  </si>
  <si>
    <t xml:space="preserve">Zoning </t>
  </si>
  <si>
    <t>Ground Breaking</t>
  </si>
  <si>
    <t xml:space="preserve">3. </t>
  </si>
  <si>
    <t xml:space="preserve">2. </t>
  </si>
  <si>
    <t xml:space="preserve">1. </t>
  </si>
  <si>
    <t>Grant Commitments (list grants separately)</t>
  </si>
  <si>
    <t>Financing</t>
  </si>
  <si>
    <t>( month / year )</t>
  </si>
  <si>
    <t>Completion</t>
  </si>
  <si>
    <t>Anticipated</t>
  </si>
  <si>
    <t xml:space="preserve">Project Start-up </t>
  </si>
  <si>
    <t xml:space="preserve">Project Activities </t>
  </si>
  <si>
    <t>Project Description</t>
  </si>
  <si>
    <t>Funding Request</t>
  </si>
  <si>
    <t>Total   Requested</t>
  </si>
  <si>
    <t>Site control status</t>
  </si>
  <si>
    <t>Are all utilities available and of the appropriate capacity ?</t>
  </si>
  <si>
    <t>Applicant/Entity Name</t>
  </si>
  <si>
    <t>Enter information on the entity applying for HOME, HTF, or CDBG-Housing Funds</t>
  </si>
  <si>
    <t>Developer</t>
  </si>
  <si>
    <t xml:space="preserve">Other  Development Team Members </t>
  </si>
  <si>
    <t>Contract Execution for HOME/HTF/CDBG Funding</t>
  </si>
  <si>
    <t>Advertise for Architect / Engineer</t>
  </si>
  <si>
    <t>Contract Closeout</t>
  </si>
  <si>
    <t>Fill in the month and year of the applicable project milestones to establish the projects implementation schedule. If awarded, a copy of this will be included in the funding agreement.</t>
  </si>
  <si>
    <t>Use of HOME funds</t>
  </si>
  <si>
    <t>Use of HTF funds</t>
  </si>
  <si>
    <t>Is the project located within the 100-year or 500-year floodplain?</t>
  </si>
  <si>
    <t>If yes, please describe the plan to address floodplain mitigation:</t>
  </si>
  <si>
    <t>Tap Fees (Water/Sewer)</t>
  </si>
  <si>
    <t xml:space="preserve"> Type of Unit (Bed/Bath)</t>
  </si>
  <si>
    <t xml:space="preserve">Homeowners Insurance </t>
  </si>
  <si>
    <t>Taxes</t>
  </si>
  <si>
    <t>Private Mortgage Insurance</t>
  </si>
  <si>
    <t>HOA</t>
  </si>
  <si>
    <t>Other Fees</t>
  </si>
  <si>
    <t>Total Sales per Unit Type</t>
  </si>
  <si>
    <t>Total units:</t>
  </si>
  <si>
    <t xml:space="preserve">Total Target Sales: </t>
  </si>
  <si>
    <t xml:space="preserve">Income Level </t>
  </si>
  <si>
    <t>0 bed 1 bath</t>
  </si>
  <si>
    <t>1 bed 1 bath</t>
  </si>
  <si>
    <t>2 bed 1 bath</t>
  </si>
  <si>
    <t>Committed</t>
  </si>
  <si>
    <t>Requested</t>
  </si>
  <si>
    <t>Proposed</t>
  </si>
  <si>
    <t>Do not include any construction loans.</t>
  </si>
  <si>
    <t>Indicate whether a source of funds is committed, requested and awaiting response, or proposed but not yet submitted. Any funding source listed as committed must have documentation of the award included in the application.</t>
  </si>
  <si>
    <t>9% HC Equity Competitive</t>
  </si>
  <si>
    <t>4% HC Equity Non-Competitive</t>
  </si>
  <si>
    <t>Beaverhead</t>
  </si>
  <si>
    <t>3 bed 2 bath</t>
  </si>
  <si>
    <t>4 bed 2 bath</t>
  </si>
  <si>
    <t>3 bed 2.5 bath</t>
  </si>
  <si>
    <t>Market</t>
  </si>
  <si>
    <t>Household Size:</t>
  </si>
  <si>
    <t>Household County:</t>
  </si>
  <si>
    <t>Annual Income</t>
  </si>
  <si>
    <t>Monthly Income</t>
  </si>
  <si>
    <t>Max Housing Debt Ratio ("Front End")</t>
  </si>
  <si>
    <t>Max Total Debt Ratio ("Back End")</t>
  </si>
  <si>
    <t>Max Housing Payment (without other debt)</t>
  </si>
  <si>
    <t>Max Total Debt</t>
  </si>
  <si>
    <t>Max Actual Housing Payment Ability</t>
  </si>
  <si>
    <t>Estimated Monthly Escrow (Tax/Insurance/Fees)</t>
  </si>
  <si>
    <t>Monthly Payment Ability: Principal &amp; Interest</t>
  </si>
  <si>
    <t>Annual Interest Rate</t>
  </si>
  <si>
    <t>MAX MORTGAGE QUALIFICATION AMOUNT</t>
  </si>
  <si>
    <t>Targeted AMI:</t>
  </si>
  <si>
    <t>PROPOSED SALE PRICE</t>
  </si>
  <si>
    <t>Average Residential Square Footage per Home</t>
  </si>
  <si>
    <t>Describe how radon will be addressed.</t>
  </si>
  <si>
    <t>Ribbon Cutting</t>
  </si>
  <si>
    <t>Construction Financing</t>
  </si>
  <si>
    <t xml:space="preserve">Marketing Costs </t>
  </si>
  <si>
    <t xml:space="preserve">Appraisals </t>
  </si>
  <si>
    <t>Will the land be held in a Community Land Trust?</t>
  </si>
  <si>
    <t>Is the property located within any of the following:</t>
  </si>
  <si>
    <t>1,000 feet from a major road</t>
  </si>
  <si>
    <t>3,000 from a railroad</t>
  </si>
  <si>
    <t>15 miles from an airport</t>
  </si>
  <si>
    <t>If any are answered 'yes', plan for additional noise attentuation measures.</t>
  </si>
  <si>
    <t>Were any potential sources of contamination identified in the Phase I Environmental Site Assessment?</t>
  </si>
  <si>
    <t>If yes, please describe the plan to address or further investigate.</t>
  </si>
  <si>
    <t>Realtor</t>
  </si>
  <si>
    <t>GAP BETWEEN MAX MORTGAGE AND SALES PRICE</t>
  </si>
  <si>
    <t>This tab is intended to provide a pre-check of the proposed sale price with the household income targeted for that home. If there is a gap between the max mortage qualification and the proposed sale price, adjustments will need to be made.</t>
  </si>
  <si>
    <t>Yes</t>
  </si>
  <si>
    <t>No</t>
  </si>
  <si>
    <t>Homebuyer Pre-Qualification</t>
  </si>
  <si>
    <t>Target Price per Home</t>
  </si>
  <si>
    <t># of homes</t>
  </si>
  <si>
    <t>=# HOME homes</t>
  </si>
  <si>
    <t>= # CDBG homes</t>
  </si>
  <si>
    <t>Enter # of homes by size</t>
  </si>
  <si>
    <t>Minimum # of HOME homes</t>
  </si>
  <si>
    <t>Enter number of HOME homes</t>
  </si>
  <si>
    <t>Maximum per home subsidy</t>
  </si>
  <si>
    <t>Maximum subsidy given the number of HOME homes</t>
  </si>
  <si>
    <t>Minimum Number of HOME homes required</t>
  </si>
  <si>
    <t>Minimum Number of CDBG homes required</t>
  </si>
  <si>
    <t>Total Number of Homes</t>
  </si>
  <si>
    <t>Will the project include any accessible or visitable homes?</t>
  </si>
  <si>
    <t>Total number of  acccessible homes</t>
  </si>
  <si>
    <t>Total number of visitable homes</t>
  </si>
  <si>
    <t xml:space="preserve">If present, all federally funded projects are required to install radon mitigation systems. </t>
  </si>
  <si>
    <t>TOTAL FROM SOURCES TAB</t>
  </si>
  <si>
    <t>TOTAL COST PER HOME</t>
  </si>
  <si>
    <t>General and Summary Information</t>
  </si>
  <si>
    <t>Project Specific Information</t>
  </si>
  <si>
    <t>Site Control and Environmental Information</t>
  </si>
  <si>
    <t>Applicant Information</t>
  </si>
  <si>
    <t>Development Team Information</t>
  </si>
  <si>
    <t>Enter information for all development partners involved in the project. If any section does not apply, leave it blank.</t>
  </si>
  <si>
    <t>Implementation Schedule</t>
  </si>
  <si>
    <t>Sources of Funds</t>
  </si>
  <si>
    <t>Estimated Development Costs and Uses of Funds</t>
  </si>
  <si>
    <t>Land and Buildings</t>
  </si>
  <si>
    <t>Site Work</t>
  </si>
  <si>
    <t>Construction</t>
  </si>
  <si>
    <t xml:space="preserve">Professional Fees </t>
  </si>
  <si>
    <t xml:space="preserve">Construction Interim Costs </t>
  </si>
  <si>
    <t>Soft Costs</t>
  </si>
  <si>
    <t>Developer Fees</t>
  </si>
  <si>
    <t>TOTAL USES:</t>
  </si>
  <si>
    <t>Sales Price Determination</t>
  </si>
  <si>
    <r>
      <t>Taxes (</t>
    </r>
    <r>
      <rPr>
        <b/>
        <sz val="12"/>
        <color theme="0"/>
        <rFont val="Helvetica"/>
        <family val="2"/>
      </rPr>
      <t>Annual</t>
    </r>
    <r>
      <rPr>
        <sz val="12"/>
        <color theme="0"/>
        <rFont val="Helvetica"/>
        <family val="2"/>
      </rPr>
      <t>)</t>
    </r>
  </si>
  <si>
    <r>
      <t>Insurance (</t>
    </r>
    <r>
      <rPr>
        <b/>
        <sz val="12"/>
        <color theme="0"/>
        <rFont val="Helvetica"/>
        <family val="2"/>
      </rPr>
      <t>Annual</t>
    </r>
    <r>
      <rPr>
        <sz val="12"/>
        <color theme="0"/>
        <rFont val="Helvetica"/>
        <family val="2"/>
      </rPr>
      <t>)</t>
    </r>
  </si>
  <si>
    <r>
      <t>Association Fees (</t>
    </r>
    <r>
      <rPr>
        <b/>
        <sz val="12"/>
        <color theme="0"/>
        <rFont val="Helvetica"/>
        <family val="2"/>
      </rPr>
      <t>Annual</t>
    </r>
    <r>
      <rPr>
        <sz val="12"/>
        <color theme="0"/>
        <rFont val="Helvetica"/>
        <family val="2"/>
      </rPr>
      <t>)</t>
    </r>
  </si>
  <si>
    <r>
      <t>Mortgage Insurance (</t>
    </r>
    <r>
      <rPr>
        <b/>
        <sz val="12"/>
        <color theme="0"/>
        <rFont val="Helvetica"/>
        <family val="2"/>
      </rPr>
      <t>Annual</t>
    </r>
    <r>
      <rPr>
        <sz val="12"/>
        <color theme="0"/>
        <rFont val="Helvetica"/>
        <family val="2"/>
      </rPr>
      <t>)</t>
    </r>
  </si>
  <si>
    <r>
      <t>Term (</t>
    </r>
    <r>
      <rPr>
        <b/>
        <sz val="12"/>
        <color theme="0"/>
        <rFont val="Helvetica"/>
        <family val="2"/>
      </rPr>
      <t>Years</t>
    </r>
    <r>
      <rPr>
        <sz val="12"/>
        <color theme="0"/>
        <rFont val="Helvetica"/>
        <family val="2"/>
      </rPr>
      <t>)</t>
    </r>
  </si>
  <si>
    <t>CDBG Funds Requested</t>
  </si>
  <si>
    <t>This tab is intended to ensure the HOME Program maximum subsidy limit is not exceeded.  CDBG information is also included to ensure a sufficient number of homebuyers are LMI.</t>
  </si>
  <si>
    <t>HOME  Maximum Subsidy</t>
  </si>
  <si>
    <t>Homes Size
(Sq. Ft.)</t>
  </si>
  <si>
    <t>This tab is to help determine reasonable sales price for the income-eligible homebuyers in the market.</t>
  </si>
  <si>
    <t xml:space="preserve">This application is on Microsoft Office Excel 2016.  Attempts to complete the application on earlier versions of Excel may create errors in the application.  The majority of the cells in the application are "read only" and cannot be changed. 
The fields in yellow are unlocked for entry.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</si>
</sst>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
    <numFmt numFmtId="165" formatCode="&quot;$&quot;#,##0"/>
    <numFmt numFmtId="166" formatCode="00000"/>
    <numFmt numFmtId="167" formatCode="[&lt;=9999999]###\-####;\(###\)\ ###\-####"/>
    <numFmt numFmtId="168" formatCode="\(###\)###\-####"/>
    <numFmt numFmtId="169" formatCode="&quot;$&quot;#,##0;[Red]&quot;$&quot;#,##0"/>
    <numFmt numFmtId="170" formatCode="&quot;$&quot;#,##0.00"/>
    <numFmt numFmtId="171" formatCode="0.0000%"/>
    <numFmt numFmtId="172" formatCode="[$-409]mmm\-yy;@"/>
    <numFmt numFmtId="173" formatCode="_(&quot;$&quot;* #,##0_);_(&quot;$&quot;* \(#,##0\);_(&quot;$&quot;* &quot;-&quot;??_);_(@_)"/>
    <numFmt numFmtId="174" formatCode="_(* #,##0.0_);_(* \(#,##0.0\);_(* &quot;-&quot;?_);_(@_)"/>
    <numFmt numFmtId="175" formatCode="0.0"/>
    <numFmt numFmtId="176" formatCode="[$-409]mmmm\ d\,\ yyyy;@"/>
    <numFmt numFmtId="177" formatCode="m/d/yyyy\ "/>
    <numFmt numFmtId="178" formatCode="0.000%"/>
  </numFmts>
  <fonts count="41" x14ac:knownFonts="1">
    <font>
      <sz val="11"/>
      <color theme="1"/>
      <name val="Aptos Narrow"/>
      <family val="2"/>
      <scheme val="minor"/>
    </font>
    <font>
      <sz val="11"/>
      <color theme="1"/>
      <name val="Aptos Narrow"/>
      <family val="2"/>
      <scheme val="minor"/>
    </font>
    <font>
      <sz val="11"/>
      <color rgb="FF006100"/>
      <name val="Aptos Narrow"/>
      <family val="2"/>
      <scheme val="minor"/>
    </font>
    <font>
      <u/>
      <sz val="11"/>
      <color theme="10"/>
      <name val="Aptos Narrow"/>
      <family val="2"/>
      <scheme val="minor"/>
    </font>
    <font>
      <sz val="10"/>
      <name val="Arial"/>
      <family val="2"/>
    </font>
    <font>
      <sz val="12"/>
      <name val="Arial"/>
      <family val="2"/>
    </font>
    <font>
      <sz val="10"/>
      <name val="Arial"/>
      <family val="2"/>
    </font>
    <font>
      <sz val="10"/>
      <color theme="1"/>
      <name val="Arial"/>
      <family val="2"/>
    </font>
    <font>
      <u/>
      <sz val="7.5"/>
      <color indexed="12"/>
      <name val="Arial"/>
      <family val="2"/>
    </font>
    <font>
      <sz val="18"/>
      <color theme="0"/>
      <name val="Helvetica"/>
      <family val="2"/>
    </font>
    <font>
      <sz val="16"/>
      <color theme="0"/>
      <name val="Helvetica"/>
      <family val="2"/>
    </font>
    <font>
      <sz val="11"/>
      <name val="Helvetica"/>
      <family val="2"/>
    </font>
    <font>
      <b/>
      <sz val="12"/>
      <name val="Helvetica"/>
      <family val="2"/>
    </font>
    <font>
      <sz val="10"/>
      <name val="Helvetica"/>
      <family val="2"/>
    </font>
    <font>
      <sz val="10"/>
      <color theme="1"/>
      <name val="Helvetica"/>
      <family val="2"/>
    </font>
    <font>
      <sz val="11"/>
      <color theme="0"/>
      <name val="Helvetica"/>
      <family val="2"/>
    </font>
    <font>
      <sz val="11"/>
      <color theme="1"/>
      <name val="Helvetica"/>
      <family val="2"/>
    </font>
    <font>
      <sz val="12"/>
      <color theme="0"/>
      <name val="Helvetica"/>
      <family val="2"/>
    </font>
    <font>
      <sz val="12"/>
      <name val="Helvetica"/>
      <family val="2"/>
    </font>
    <font>
      <sz val="12"/>
      <color theme="1"/>
      <name val="Helvetica"/>
      <family val="2"/>
    </font>
    <font>
      <sz val="12"/>
      <color rgb="FFFF0000"/>
      <name val="Helvetica"/>
      <family val="2"/>
    </font>
    <font>
      <b/>
      <sz val="12"/>
      <color theme="0"/>
      <name val="Helvetica"/>
      <family val="2"/>
    </font>
    <font>
      <sz val="12"/>
      <color indexed="9"/>
      <name val="Helvetica"/>
      <family val="2"/>
    </font>
    <font>
      <b/>
      <sz val="12"/>
      <color indexed="9"/>
      <name val="Helvetica"/>
      <family val="2"/>
    </font>
    <font>
      <sz val="12"/>
      <color rgb="FF00697A"/>
      <name val="Helvetica"/>
      <family val="2"/>
    </font>
    <font>
      <sz val="18"/>
      <color indexed="9"/>
      <name val="Helvetica"/>
      <family val="2"/>
    </font>
    <font>
      <sz val="12"/>
      <color rgb="FF006100"/>
      <name val="Helvetica"/>
      <family val="2"/>
    </font>
    <font>
      <u/>
      <sz val="12"/>
      <name val="Helvetica"/>
      <family val="2"/>
    </font>
    <font>
      <b/>
      <sz val="12"/>
      <color indexed="8"/>
      <name val="Helvetica"/>
      <family val="2"/>
    </font>
    <font>
      <sz val="12"/>
      <color indexed="8"/>
      <name val="Helvetica"/>
      <family val="2"/>
    </font>
    <font>
      <b/>
      <i/>
      <sz val="10"/>
      <name val="Helvetica"/>
      <family val="2"/>
    </font>
    <font>
      <b/>
      <i/>
      <sz val="12"/>
      <name val="Helvetica"/>
      <family val="2"/>
    </font>
    <font>
      <sz val="16"/>
      <color theme="1"/>
      <name val="Helvetica"/>
      <family val="2"/>
    </font>
    <font>
      <sz val="18"/>
      <color theme="1"/>
      <name val="Helvetica"/>
      <family val="2"/>
    </font>
    <font>
      <b/>
      <sz val="16"/>
      <color theme="0"/>
      <name val="Helvetica"/>
      <family val="2"/>
    </font>
    <font>
      <sz val="16"/>
      <name val="Helvetica"/>
      <family val="2"/>
    </font>
    <font>
      <b/>
      <sz val="12"/>
      <color theme="1"/>
      <name val="Helvetica"/>
      <family val="2"/>
    </font>
    <font>
      <b/>
      <i/>
      <sz val="10"/>
      <color indexed="8"/>
      <name val="Helvetica"/>
      <family val="2"/>
    </font>
    <font>
      <sz val="12"/>
      <color rgb="FF0000FF"/>
      <name val="Helvetica"/>
      <family val="2"/>
    </font>
    <font>
      <sz val="12"/>
      <color rgb="FF434343"/>
      <name val="Helvetica"/>
      <family val="2"/>
    </font>
    <font>
      <b/>
      <sz val="12"/>
      <color indexed="10"/>
      <name val="Helvetica"/>
      <family val="2"/>
    </font>
  </fonts>
  <fills count="10">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1"/>
        <bgColor indexed="64"/>
      </patternFill>
    </fill>
    <fill>
      <patternFill patternType="solid">
        <fgColor indexed="9"/>
      </patternFill>
    </fill>
    <fill>
      <patternFill patternType="solid">
        <fgColor rgb="FFFDEECD"/>
        <bgColor indexed="64"/>
      </patternFill>
    </fill>
    <fill>
      <patternFill patternType="solid">
        <fgColor rgb="FFE8EBF0"/>
        <bgColor indexed="64"/>
      </patternFill>
    </fill>
    <fill>
      <patternFill patternType="solid">
        <fgColor rgb="FFFDEECD"/>
        <bgColor rgb="FFFFFFCC"/>
      </patternFill>
    </fill>
    <fill>
      <patternFill patternType="solid">
        <fgColor rgb="FF112F6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indexed="64"/>
      </bottom>
      <diagonal/>
    </border>
    <border>
      <left style="thin">
        <color theme="0" tint="-0.499984740745262"/>
      </left>
      <right style="thin">
        <color theme="0" tint="-0.499984740745262"/>
      </right>
      <top style="thin">
        <color theme="0" tint="-0.499984740745262"/>
      </top>
      <bottom/>
      <diagonal/>
    </border>
    <border>
      <left/>
      <right/>
      <top style="thin">
        <color indexed="64"/>
      </top>
      <bottom/>
      <diagonal/>
    </border>
    <border>
      <left/>
      <right style="thin">
        <color auto="1"/>
      </right>
      <top style="thin">
        <color auto="1"/>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A5A5A5"/>
      </right>
      <top style="thin">
        <color rgb="FFA5A5A5"/>
      </top>
      <bottom/>
      <diagonal/>
    </border>
    <border>
      <left style="double">
        <color rgb="FF000000"/>
      </left>
      <right style="thin">
        <color rgb="FFA5A5A5"/>
      </right>
      <top/>
      <bottom style="thin">
        <color rgb="FFA5A5A5"/>
      </bottom>
      <diagonal/>
    </border>
    <border>
      <left style="thin">
        <color rgb="FFA5A5A5"/>
      </left>
      <right style="thin">
        <color rgb="FFA5A5A5"/>
      </right>
      <top/>
      <bottom style="thin">
        <color rgb="FFA5A5A5"/>
      </bottom>
      <diagonal/>
    </border>
    <border>
      <left style="thin">
        <color indexed="64"/>
      </left>
      <right style="thin">
        <color rgb="FFA5A5A5"/>
      </right>
      <top style="thin">
        <color indexed="64"/>
      </top>
      <bottom style="thin">
        <color indexed="64"/>
      </bottom>
      <diagonal/>
    </border>
    <border>
      <left style="thin">
        <color rgb="FFA5A5A5"/>
      </left>
      <right style="thin">
        <color rgb="FFA5A5A5"/>
      </right>
      <top style="thin">
        <color indexed="64"/>
      </top>
      <bottom style="thin">
        <color indexed="64"/>
      </bottom>
      <diagonal/>
    </border>
    <border>
      <left style="thin">
        <color rgb="FFA5A5A5"/>
      </left>
      <right style="thin">
        <color indexed="64"/>
      </right>
      <top style="thin">
        <color indexed="64"/>
      </top>
      <bottom style="thin">
        <color indexed="64"/>
      </bottom>
      <diagonal/>
    </border>
    <border>
      <left style="double">
        <color rgb="FF000000"/>
      </left>
      <right style="thin">
        <color rgb="FFA5A5A5"/>
      </right>
      <top style="thin">
        <color rgb="FFA5A5A5"/>
      </top>
      <bottom/>
      <diagonal/>
    </border>
    <border>
      <left style="thin">
        <color rgb="FFA5A5A5"/>
      </left>
      <right style="thin">
        <color indexed="64"/>
      </right>
      <top/>
      <bottom style="thin">
        <color rgb="FFA5A5A5"/>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1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xf numFmtId="0" fontId="4" fillId="0" borderId="0"/>
    <xf numFmtId="0" fontId="5" fillId="0" borderId="0">
      <alignment vertical="top"/>
    </xf>
    <xf numFmtId="10" fontId="5" fillId="0" borderId="0" applyFont="0" applyFill="0" applyBorder="0" applyAlignment="0" applyProtection="0"/>
    <xf numFmtId="3" fontId="5" fillId="0" borderId="0" applyFont="0" applyFill="0" applyBorder="0" applyAlignment="0" applyProtection="0"/>
    <xf numFmtId="5" fontId="5" fillId="0" borderId="0" applyFont="0" applyFill="0" applyBorder="0" applyAlignment="0" applyProtection="0"/>
    <xf numFmtId="0" fontId="5" fillId="5" borderId="0"/>
    <xf numFmtId="0" fontId="6" fillId="0" borderId="0"/>
    <xf numFmtId="9" fontId="4" fillId="0" borderId="0" applyFont="0" applyFill="0" applyBorder="0" applyAlignment="0" applyProtection="0"/>
    <xf numFmtId="0" fontId="5" fillId="0" borderId="0"/>
    <xf numFmtId="0" fontId="7" fillId="0" borderId="0"/>
    <xf numFmtId="0" fontId="8" fillId="0" borderId="0" applyNumberFormat="0" applyFill="0" applyBorder="0" applyAlignment="0" applyProtection="0">
      <alignment vertical="top"/>
      <protection locked="0"/>
    </xf>
  </cellStyleXfs>
  <cellXfs count="476">
    <xf numFmtId="0" fontId="0" fillId="0" borderId="0" xfId="0"/>
    <xf numFmtId="0" fontId="9" fillId="9" borderId="0" xfId="0" applyFont="1" applyFill="1" applyAlignment="1" applyProtection="1">
      <alignment horizontal="left" vertical="center"/>
      <protection hidden="1"/>
    </xf>
    <xf numFmtId="0" fontId="15" fillId="0" borderId="0" xfId="0" applyFont="1"/>
    <xf numFmtId="0" fontId="16" fillId="0" borderId="0" xfId="0" applyFont="1"/>
    <xf numFmtId="0" fontId="18" fillId="0" borderId="0" xfId="0" applyFont="1" applyAlignment="1" applyProtection="1">
      <alignment horizontal="left" vertical="center" wrapText="1"/>
      <protection hidden="1"/>
    </xf>
    <xf numFmtId="0" fontId="18" fillId="0" borderId="0" xfId="0" applyFont="1" applyProtection="1">
      <protection hidden="1"/>
    </xf>
    <xf numFmtId="0" fontId="18" fillId="3" borderId="0" xfId="0" applyFont="1" applyFill="1" applyProtection="1">
      <protection hidden="1"/>
    </xf>
    <xf numFmtId="0" fontId="18" fillId="0" borderId="0" xfId="0" applyFont="1"/>
    <xf numFmtId="49" fontId="18" fillId="0" borderId="0" xfId="0" applyNumberFormat="1" applyFont="1" applyAlignment="1" applyProtection="1">
      <alignment horizontal="left"/>
      <protection hidden="1"/>
    </xf>
    <xf numFmtId="0" fontId="19" fillId="0" borderId="0" xfId="0" applyFont="1" applyProtection="1">
      <protection hidden="1"/>
    </xf>
    <xf numFmtId="0" fontId="19" fillId="0" borderId="0" xfId="0" applyFont="1"/>
    <xf numFmtId="0" fontId="17" fillId="0" borderId="0" xfId="0" applyFont="1"/>
    <xf numFmtId="0" fontId="19" fillId="3" borderId="0" xfId="0" applyFont="1" applyFill="1" applyAlignment="1" applyProtection="1">
      <alignment horizontal="right"/>
      <protection hidden="1"/>
    </xf>
    <xf numFmtId="0" fontId="18" fillId="3" borderId="0" xfId="0" applyFont="1" applyFill="1" applyAlignment="1" applyProtection="1">
      <alignment horizontal="right"/>
      <protection hidden="1"/>
    </xf>
    <xf numFmtId="49" fontId="18" fillId="7" borderId="13" xfId="0" applyNumberFormat="1" applyFont="1" applyFill="1" applyBorder="1" applyAlignment="1" applyProtection="1">
      <alignment horizontal="center" vertical="top"/>
      <protection locked="0" hidden="1"/>
    </xf>
    <xf numFmtId="0" fontId="18" fillId="0" borderId="11" xfId="0" applyFont="1" applyBorder="1" applyProtection="1">
      <protection hidden="1"/>
    </xf>
    <xf numFmtId="0" fontId="18" fillId="0" borderId="0" xfId="0" applyFont="1" applyAlignment="1" applyProtection="1">
      <alignment horizontal="center" vertical="top"/>
      <protection locked="0" hidden="1"/>
    </xf>
    <xf numFmtId="0" fontId="18" fillId="0" borderId="0" xfId="0" applyFont="1" applyAlignment="1" applyProtection="1">
      <alignment horizontal="right"/>
      <protection hidden="1"/>
    </xf>
    <xf numFmtId="49" fontId="18" fillId="0" borderId="0" xfId="0" applyNumberFormat="1" applyFont="1" applyAlignment="1" applyProtection="1">
      <alignment horizontal="center" vertical="top"/>
      <protection locked="0" hidden="1"/>
    </xf>
    <xf numFmtId="49" fontId="18" fillId="0" borderId="0" xfId="0" applyNumberFormat="1" applyFont="1" applyProtection="1">
      <protection hidden="1"/>
    </xf>
    <xf numFmtId="0" fontId="17" fillId="0" borderId="0" xfId="0" applyFont="1" applyProtection="1">
      <protection hidden="1"/>
    </xf>
    <xf numFmtId="0" fontId="20" fillId="0" borderId="0" xfId="0" applyFont="1" applyAlignment="1" applyProtection="1">
      <alignment horizontal="right"/>
      <protection hidden="1"/>
    </xf>
    <xf numFmtId="0" fontId="12" fillId="0" borderId="0" xfId="0" applyFont="1" applyProtection="1">
      <protection hidden="1"/>
    </xf>
    <xf numFmtId="0" fontId="12" fillId="0" borderId="0" xfId="0" applyFont="1" applyAlignment="1" applyProtection="1">
      <alignment horizontal="left"/>
      <protection hidden="1"/>
    </xf>
    <xf numFmtId="5" fontId="18" fillId="0" borderId="0" xfId="1" applyNumberFormat="1" applyFont="1" applyFill="1" applyBorder="1" applyAlignment="1" applyProtection="1">
      <alignment horizontal="center"/>
      <protection locked="0" hidden="1"/>
    </xf>
    <xf numFmtId="5" fontId="18" fillId="0" borderId="11" xfId="1" applyNumberFormat="1" applyFont="1" applyFill="1" applyBorder="1" applyAlignment="1" applyProtection="1">
      <protection locked="0" hidden="1"/>
    </xf>
    <xf numFmtId="5" fontId="18" fillId="0" borderId="0" xfId="1" applyNumberFormat="1" applyFont="1" applyFill="1" applyBorder="1" applyAlignment="1" applyProtection="1">
      <protection locked="0" hidden="1"/>
    </xf>
    <xf numFmtId="3" fontId="18" fillId="6" borderId="1" xfId="0" applyNumberFormat="1" applyFont="1" applyFill="1" applyBorder="1" applyProtection="1">
      <protection locked="0" hidden="1"/>
    </xf>
    <xf numFmtId="3" fontId="18" fillId="0" borderId="0" xfId="0" applyNumberFormat="1" applyFont="1" applyProtection="1">
      <protection hidden="1"/>
    </xf>
    <xf numFmtId="0" fontId="18" fillId="0" borderId="0" xfId="0" quotePrefix="1" applyFont="1" applyAlignment="1" applyProtection="1">
      <alignment horizontal="left"/>
      <protection hidden="1"/>
    </xf>
    <xf numFmtId="3" fontId="18" fillId="0" borderId="0" xfId="0" applyNumberFormat="1" applyFont="1" applyAlignment="1" applyProtection="1">
      <alignment horizontal="center"/>
      <protection hidden="1"/>
    </xf>
    <xf numFmtId="0" fontId="18" fillId="0" borderId="0" xfId="0" applyFont="1" applyAlignment="1" applyProtection="1">
      <alignment horizontal="left" indent="1"/>
      <protection hidden="1"/>
    </xf>
    <xf numFmtId="164" fontId="18" fillId="0" borderId="0" xfId="0" applyNumberFormat="1" applyFont="1" applyProtection="1">
      <protection hidden="1"/>
    </xf>
    <xf numFmtId="0" fontId="18" fillId="6" borderId="1" xfId="0" applyFont="1" applyFill="1" applyBorder="1" applyAlignment="1" applyProtection="1">
      <alignment horizontal="center" vertical="center"/>
      <protection locked="0" hidden="1"/>
    </xf>
    <xf numFmtId="0" fontId="20" fillId="0" borderId="0" xfId="0" applyFont="1" applyProtection="1">
      <protection hidden="1"/>
    </xf>
    <xf numFmtId="0" fontId="18" fillId="0" borderId="0" xfId="0" applyFont="1" applyAlignment="1" applyProtection="1">
      <alignment horizontal="center" vertical="center"/>
      <protection locked="0" hidden="1"/>
    </xf>
    <xf numFmtId="0" fontId="18" fillId="0" borderId="0" xfId="0" applyFont="1" applyAlignment="1" applyProtection="1">
      <alignment horizontal="center" vertical="center"/>
      <protection locked="0"/>
    </xf>
    <xf numFmtId="0" fontId="18" fillId="6" borderId="1" xfId="0" applyFont="1" applyFill="1" applyBorder="1" applyProtection="1">
      <protection locked="0" hidden="1"/>
    </xf>
    <xf numFmtId="0" fontId="18" fillId="7" borderId="5" xfId="0" applyFont="1" applyFill="1" applyBorder="1" applyProtection="1">
      <protection hidden="1"/>
    </xf>
    <xf numFmtId="0" fontId="18" fillId="0" borderId="0" xfId="0" applyFont="1" applyAlignment="1" applyProtection="1">
      <alignment horizontal="left"/>
      <protection locked="0" hidden="1"/>
    </xf>
    <xf numFmtId="0" fontId="18" fillId="0" borderId="0" xfId="0" applyFont="1" applyProtection="1">
      <protection locked="0" hidden="1"/>
    </xf>
    <xf numFmtId="0" fontId="18" fillId="0" borderId="0" xfId="0" applyFont="1" applyProtection="1">
      <protection locked="0"/>
    </xf>
    <xf numFmtId="0" fontId="18" fillId="6" borderId="12" xfId="0" applyFont="1" applyFill="1" applyBorder="1" applyProtection="1">
      <protection locked="0" hidden="1"/>
    </xf>
    <xf numFmtId="9" fontId="19" fillId="7" borderId="1" xfId="2" applyFont="1" applyFill="1" applyBorder="1" applyProtection="1">
      <protection hidden="1"/>
    </xf>
    <xf numFmtId="0" fontId="18" fillId="0" borderId="10" xfId="0" applyFont="1" applyBorder="1" applyProtection="1">
      <protection locked="0" hidden="1"/>
    </xf>
    <xf numFmtId="0" fontId="22" fillId="0" borderId="0" xfId="0" applyFont="1" applyAlignment="1" applyProtection="1">
      <alignment horizontal="left" vertical="center"/>
      <protection hidden="1"/>
    </xf>
    <xf numFmtId="0" fontId="23" fillId="9" borderId="0" xfId="0" applyFont="1" applyFill="1" applyAlignment="1" applyProtection="1">
      <alignment horizontal="center" vertical="center"/>
      <protection hidden="1"/>
    </xf>
    <xf numFmtId="0" fontId="12" fillId="9" borderId="0" xfId="0" applyFont="1" applyFill="1" applyAlignment="1" applyProtection="1">
      <alignment horizontal="center" vertical="center"/>
      <protection hidden="1"/>
    </xf>
    <xf numFmtId="0" fontId="20" fillId="9" borderId="0" xfId="0" applyFont="1" applyFill="1" applyProtection="1">
      <protection hidden="1"/>
    </xf>
    <xf numFmtId="0" fontId="23" fillId="0" borderId="0" xfId="0" applyFont="1" applyAlignment="1" applyProtection="1">
      <alignment horizontal="center" vertical="center"/>
      <protection hidden="1"/>
    </xf>
    <xf numFmtId="0" fontId="18" fillId="7" borderId="7" xfId="0" applyFont="1" applyFill="1" applyBorder="1" applyProtection="1">
      <protection hidden="1"/>
    </xf>
    <xf numFmtId="1" fontId="18" fillId="0" borderId="0" xfId="0" applyNumberFormat="1" applyFont="1" applyAlignment="1" applyProtection="1">
      <alignment horizontal="center"/>
      <protection locked="0" hidden="1"/>
    </xf>
    <xf numFmtId="0" fontId="18" fillId="0" borderId="0" xfId="0" applyFont="1" applyAlignment="1" applyProtection="1">
      <alignment horizontal="centerContinuous"/>
      <protection hidden="1"/>
    </xf>
    <xf numFmtId="0" fontId="18" fillId="0" borderId="0" xfId="0" applyFont="1" applyAlignment="1" applyProtection="1">
      <alignment vertical="center"/>
      <protection locked="0"/>
    </xf>
    <xf numFmtId="0" fontId="18" fillId="0" borderId="0" xfId="0" applyFont="1" applyAlignment="1" applyProtection="1">
      <alignment horizontal="left" vertical="center"/>
      <protection locked="0"/>
    </xf>
    <xf numFmtId="0" fontId="18" fillId="0" borderId="0" xfId="0" applyFont="1" applyAlignment="1" applyProtection="1">
      <alignment wrapText="1"/>
      <protection hidden="1"/>
    </xf>
    <xf numFmtId="0" fontId="12" fillId="0" borderId="0" xfId="0" applyFont="1" applyAlignment="1" applyProtection="1">
      <alignment horizontal="center"/>
      <protection hidden="1"/>
    </xf>
    <xf numFmtId="0" fontId="18" fillId="0" borderId="0" xfId="0" applyFont="1" applyAlignment="1" applyProtection="1">
      <alignment horizontal="left"/>
      <protection hidden="1"/>
    </xf>
    <xf numFmtId="0" fontId="18" fillId="0" borderId="22" xfId="0" applyFont="1" applyBorder="1" applyAlignment="1" applyProtection="1">
      <alignment horizontal="center" vertical="center"/>
      <protection locked="0" hidden="1"/>
    </xf>
    <xf numFmtId="3" fontId="18" fillId="0" borderId="22" xfId="0" applyNumberFormat="1" applyFont="1" applyBorder="1" applyAlignment="1" applyProtection="1">
      <alignment horizontal="center"/>
      <protection hidden="1"/>
    </xf>
    <xf numFmtId="3" fontId="18" fillId="0" borderId="22" xfId="0" applyNumberFormat="1" applyFont="1" applyBorder="1" applyProtection="1">
      <protection locked="0" hidden="1"/>
    </xf>
    <xf numFmtId="0" fontId="19" fillId="0" borderId="22" xfId="0" applyFont="1" applyBorder="1" applyProtection="1">
      <protection hidden="1"/>
    </xf>
    <xf numFmtId="0" fontId="24" fillId="0" borderId="0" xfId="0" quotePrefix="1" applyFont="1" applyAlignment="1" applyProtection="1">
      <alignment horizontal="right"/>
      <protection hidden="1"/>
    </xf>
    <xf numFmtId="0" fontId="18" fillId="6" borderId="24" xfId="0" applyFont="1" applyFill="1" applyBorder="1" applyProtection="1">
      <protection locked="0" hidden="1"/>
    </xf>
    <xf numFmtId="0" fontId="19" fillId="0" borderId="0" xfId="0" applyFont="1" applyAlignment="1" applyProtection="1">
      <alignment wrapText="1"/>
      <protection hidden="1"/>
    </xf>
    <xf numFmtId="0" fontId="25" fillId="9" borderId="0" xfId="0" applyFont="1" applyFill="1" applyAlignment="1" applyProtection="1">
      <alignment horizontal="left" vertical="center"/>
      <protection hidden="1"/>
    </xf>
    <xf numFmtId="0" fontId="18" fillId="3" borderId="0" xfId="0" applyFont="1" applyFill="1"/>
    <xf numFmtId="49" fontId="18" fillId="0" borderId="0" xfId="0" applyNumberFormat="1" applyFont="1"/>
    <xf numFmtId="0" fontId="26" fillId="0" borderId="0" xfId="3" applyFont="1" applyFill="1" applyBorder="1"/>
    <xf numFmtId="49" fontId="18" fillId="6" borderId="1" xfId="0" applyNumberFormat="1" applyFont="1" applyFill="1" applyBorder="1" applyAlignment="1" applyProtection="1">
      <alignment horizontal="left"/>
      <protection locked="0" hidden="1"/>
    </xf>
    <xf numFmtId="0" fontId="18" fillId="0" borderId="0" xfId="0" applyFont="1" applyAlignment="1">
      <alignment horizontal="centerContinuous"/>
    </xf>
    <xf numFmtId="0" fontId="19" fillId="3" borderId="0" xfId="0" applyFont="1" applyFill="1"/>
    <xf numFmtId="167" fontId="27" fillId="0" borderId="11" xfId="4" applyNumberFormat="1" applyFont="1" applyFill="1" applyBorder="1" applyAlignment="1" applyProtection="1">
      <alignment horizontal="center"/>
      <protection locked="0" hidden="1"/>
    </xf>
    <xf numFmtId="167" fontId="27" fillId="0" borderId="0" xfId="4" applyNumberFormat="1" applyFont="1" applyFill="1" applyBorder="1" applyAlignment="1" applyProtection="1">
      <alignment horizontal="center"/>
      <protection locked="0" hidden="1"/>
    </xf>
    <xf numFmtId="0" fontId="18" fillId="0" borderId="0" xfId="0" applyFont="1" applyAlignment="1">
      <alignment horizontal="left"/>
    </xf>
    <xf numFmtId="0" fontId="18" fillId="3" borderId="0" xfId="0" applyFont="1" applyFill="1" applyAlignment="1">
      <alignment horizontal="left"/>
    </xf>
    <xf numFmtId="0" fontId="18" fillId="0" borderId="0" xfId="0" applyFont="1" applyAlignment="1">
      <alignment horizontal="right"/>
    </xf>
    <xf numFmtId="0" fontId="19" fillId="0" borderId="0" xfId="0" applyFont="1" applyAlignment="1">
      <alignment wrapText="1"/>
    </xf>
    <xf numFmtId="2" fontId="18" fillId="0" borderId="0" xfId="0" applyNumberFormat="1" applyFont="1"/>
    <xf numFmtId="167" fontId="20" fillId="0" borderId="0" xfId="0" applyNumberFormat="1" applyFont="1"/>
    <xf numFmtId="0" fontId="18" fillId="0" borderId="0" xfId="0" applyFont="1" applyAlignment="1">
      <alignment horizontal="left" vertical="center"/>
    </xf>
    <xf numFmtId="0" fontId="18" fillId="0" borderId="0" xfId="0" applyFont="1" applyAlignment="1">
      <alignment vertical="center"/>
    </xf>
    <xf numFmtId="166" fontId="18" fillId="0" borderId="0" xfId="0" applyNumberFormat="1" applyFont="1" applyAlignment="1">
      <alignment horizontal="center"/>
    </xf>
    <xf numFmtId="0" fontId="12" fillId="0" borderId="0" xfId="0" applyFont="1"/>
    <xf numFmtId="0" fontId="18" fillId="0" borderId="0" xfId="0" applyFont="1" applyAlignment="1">
      <alignment wrapText="1"/>
    </xf>
    <xf numFmtId="167" fontId="18" fillId="0" borderId="0" xfId="0" applyNumberFormat="1" applyFont="1"/>
    <xf numFmtId="0" fontId="19" fillId="0" borderId="6" xfId="0" applyFont="1" applyBorder="1" applyAlignment="1">
      <alignment horizontal="right"/>
    </xf>
    <xf numFmtId="168" fontId="18" fillId="0" borderId="27" xfId="0" applyNumberFormat="1" applyFont="1" applyBorder="1" applyAlignment="1" applyProtection="1">
      <alignment horizontal="center"/>
      <protection locked="0" hidden="1"/>
    </xf>
    <xf numFmtId="0" fontId="18" fillId="0" borderId="0" xfId="0" applyFont="1" applyAlignment="1" applyProtection="1">
      <alignment horizontal="left"/>
      <protection locked="0"/>
    </xf>
    <xf numFmtId="0" fontId="19" fillId="0" borderId="0" xfId="0" quotePrefix="1" applyFont="1" applyAlignment="1">
      <alignment horizontal="left"/>
    </xf>
    <xf numFmtId="0" fontId="12" fillId="0" borderId="0" xfId="0" quotePrefix="1" applyFont="1" applyAlignment="1">
      <alignment horizontal="left"/>
    </xf>
    <xf numFmtId="167" fontId="18" fillId="0" borderId="0" xfId="0" applyNumberFormat="1" applyFont="1" applyAlignment="1">
      <alignment horizontal="left"/>
    </xf>
    <xf numFmtId="0" fontId="18" fillId="0" borderId="0" xfId="0" applyFont="1" applyAlignment="1" applyProtection="1">
      <alignment vertical="top" wrapText="1"/>
      <protection locked="0"/>
    </xf>
    <xf numFmtId="49" fontId="18" fillId="0" borderId="0" xfId="0" quotePrefix="1" applyNumberFormat="1" applyFont="1"/>
    <xf numFmtId="0" fontId="17" fillId="0" borderId="0" xfId="0" applyFont="1" applyAlignment="1">
      <alignment horizontal="left" vertical="center"/>
    </xf>
    <xf numFmtId="0" fontId="18" fillId="0" borderId="0" xfId="0" applyFont="1" applyAlignment="1">
      <alignment horizontal="center"/>
    </xf>
    <xf numFmtId="0" fontId="19" fillId="0" borderId="6" xfId="0" applyFont="1" applyBorder="1" applyAlignment="1">
      <alignment horizontal="left"/>
    </xf>
    <xf numFmtId="167" fontId="27" fillId="0" borderId="11" xfId="4" applyNumberFormat="1" applyFont="1" applyFill="1" applyBorder="1" applyAlignment="1" applyProtection="1">
      <alignment horizontal="left"/>
      <protection locked="0" hidden="1"/>
    </xf>
    <xf numFmtId="167" fontId="27" fillId="0" borderId="0" xfId="4" applyNumberFormat="1" applyFont="1" applyFill="1" applyBorder="1" applyAlignment="1" applyProtection="1">
      <alignment horizontal="left"/>
      <protection locked="0" hidden="1"/>
    </xf>
    <xf numFmtId="0" fontId="28" fillId="0" borderId="0" xfId="0" applyFont="1" applyAlignment="1">
      <alignment horizontal="centerContinuous"/>
    </xf>
    <xf numFmtId="0" fontId="28" fillId="0" borderId="0" xfId="0" applyFont="1" applyAlignment="1">
      <alignment horizontal="left"/>
    </xf>
    <xf numFmtId="0" fontId="28" fillId="0" borderId="0" xfId="0" applyFont="1" applyAlignment="1">
      <alignment horizontal="center"/>
    </xf>
    <xf numFmtId="0" fontId="18" fillId="0" borderId="0" xfId="0" quotePrefix="1" applyFont="1" applyAlignment="1">
      <alignment horizontal="right"/>
    </xf>
    <xf numFmtId="177" fontId="18" fillId="0" borderId="0" xfId="0" applyNumberFormat="1" applyFont="1" applyAlignment="1">
      <alignment horizontal="center"/>
    </xf>
    <xf numFmtId="0" fontId="18" fillId="0" borderId="0" xfId="0" applyFont="1" applyAlignment="1">
      <alignment horizontal="centerContinuous" wrapText="1"/>
    </xf>
    <xf numFmtId="0" fontId="18" fillId="6" borderId="6" xfId="0" applyFont="1" applyFill="1" applyBorder="1" applyAlignment="1" applyProtection="1">
      <alignment horizontal="left"/>
      <protection locked="0"/>
    </xf>
    <xf numFmtId="0" fontId="18" fillId="6" borderId="27" xfId="0" applyFont="1" applyFill="1" applyBorder="1" applyAlignment="1" applyProtection="1">
      <alignment horizontal="left"/>
      <protection locked="0"/>
    </xf>
    <xf numFmtId="0" fontId="18" fillId="0" borderId="14" xfId="0" applyFont="1" applyBorder="1"/>
    <xf numFmtId="0" fontId="18" fillId="7" borderId="1" xfId="0" applyFont="1" applyFill="1" applyBorder="1" applyAlignment="1">
      <alignment horizontal="center" wrapText="1"/>
    </xf>
    <xf numFmtId="0" fontId="18" fillId="7" borderId="17" xfId="0" applyFont="1" applyFill="1" applyBorder="1" applyAlignment="1">
      <alignment horizontal="center" wrapText="1"/>
    </xf>
    <xf numFmtId="0" fontId="18" fillId="0" borderId="0" xfId="0" applyFont="1" applyAlignment="1">
      <alignment horizontal="center" vertical="center" wrapText="1"/>
    </xf>
    <xf numFmtId="41" fontId="18" fillId="6" borderId="1" xfId="1" applyNumberFormat="1" applyFont="1" applyFill="1" applyBorder="1" applyProtection="1">
      <protection locked="0"/>
    </xf>
    <xf numFmtId="0" fontId="18" fillId="6" borderId="1" xfId="0" applyFont="1" applyFill="1" applyBorder="1" applyAlignment="1" applyProtection="1">
      <alignment horizontal="center"/>
      <protection locked="0"/>
    </xf>
    <xf numFmtId="171" fontId="18" fillId="6" borderId="1" xfId="2" applyNumberFormat="1" applyFont="1" applyFill="1" applyBorder="1" applyProtection="1">
      <protection locked="0"/>
    </xf>
    <xf numFmtId="1" fontId="18" fillId="6" borderId="1" xfId="0" applyNumberFormat="1" applyFont="1" applyFill="1" applyBorder="1" applyAlignment="1" applyProtection="1">
      <alignment horizontal="center"/>
      <protection locked="0"/>
    </xf>
    <xf numFmtId="173" fontId="18" fillId="7" borderId="1" xfId="1" applyNumberFormat="1" applyFont="1" applyFill="1" applyBorder="1"/>
    <xf numFmtId="172" fontId="18" fillId="6" borderId="1" xfId="0" applyNumberFormat="1" applyFont="1" applyFill="1" applyBorder="1" applyAlignment="1" applyProtection="1">
      <alignment horizontal="center"/>
      <protection locked="0"/>
    </xf>
    <xf numFmtId="172" fontId="18" fillId="6" borderId="17" xfId="0" applyNumberFormat="1" applyFont="1" applyFill="1" applyBorder="1" applyAlignment="1" applyProtection="1">
      <alignment horizontal="center"/>
      <protection locked="0"/>
    </xf>
    <xf numFmtId="44" fontId="18" fillId="7" borderId="1" xfId="1" applyFont="1" applyFill="1" applyBorder="1"/>
    <xf numFmtId="43" fontId="18" fillId="7" borderId="1" xfId="0" applyNumberFormat="1" applyFont="1" applyFill="1" applyBorder="1"/>
    <xf numFmtId="0" fontId="18" fillId="7" borderId="1" xfId="0" applyFont="1" applyFill="1" applyBorder="1" applyAlignment="1" applyProtection="1">
      <alignment horizontal="center"/>
      <protection locked="0"/>
    </xf>
    <xf numFmtId="173" fontId="18" fillId="7" borderId="1" xfId="1" applyNumberFormat="1" applyFont="1" applyFill="1" applyBorder="1" applyProtection="1"/>
    <xf numFmtId="0" fontId="18" fillId="7" borderId="1" xfId="0" applyFont="1" applyFill="1" applyBorder="1"/>
    <xf numFmtId="0" fontId="18" fillId="7" borderId="17" xfId="0" applyFont="1" applyFill="1" applyBorder="1"/>
    <xf numFmtId="6" fontId="18" fillId="0" borderId="0" xfId="0" applyNumberFormat="1" applyFont="1"/>
    <xf numFmtId="0" fontId="18" fillId="0" borderId="15" xfId="0" applyFont="1" applyBorder="1"/>
    <xf numFmtId="173" fontId="18" fillId="7" borderId="2" xfId="1" applyNumberFormat="1" applyFont="1" applyFill="1" applyBorder="1" applyProtection="1"/>
    <xf numFmtId="0" fontId="18" fillId="0" borderId="11" xfId="0" applyFont="1" applyBorder="1" applyAlignment="1" applyProtection="1">
      <alignment horizontal="left"/>
      <protection locked="0"/>
    </xf>
    <xf numFmtId="0" fontId="12" fillId="0" borderId="14" xfId="0" applyFont="1" applyBorder="1" applyAlignment="1">
      <alignment horizontal="centerContinuous"/>
    </xf>
    <xf numFmtId="0" fontId="12" fillId="0" borderId="0" xfId="0" applyFont="1" applyAlignment="1">
      <alignment horizontal="centerContinuous"/>
    </xf>
    <xf numFmtId="0" fontId="12" fillId="0" borderId="15" xfId="0" applyFont="1" applyBorder="1" applyAlignment="1">
      <alignment horizontal="centerContinuous"/>
    </xf>
    <xf numFmtId="0" fontId="18" fillId="7" borderId="16" xfId="0" applyFont="1" applyFill="1" applyBorder="1" applyAlignment="1">
      <alignment horizontal="center" wrapText="1"/>
    </xf>
    <xf numFmtId="0" fontId="18" fillId="7" borderId="16" xfId="0" applyFont="1" applyFill="1" applyBorder="1" applyProtection="1">
      <protection locked="0"/>
    </xf>
    <xf numFmtId="0" fontId="18" fillId="6" borderId="16" xfId="0" applyFont="1" applyFill="1" applyBorder="1" applyProtection="1">
      <protection locked="0"/>
    </xf>
    <xf numFmtId="0" fontId="18" fillId="0" borderId="8" xfId="0" applyFont="1" applyBorder="1"/>
    <xf numFmtId="0" fontId="17" fillId="0" borderId="0" xfId="0" applyFont="1" applyProtection="1">
      <protection locked="0"/>
    </xf>
    <xf numFmtId="49" fontId="9" fillId="9" borderId="0" xfId="0" applyNumberFormat="1" applyFont="1" applyFill="1" applyAlignment="1" applyProtection="1">
      <alignment horizontal="left" vertical="center" wrapText="1"/>
      <protection hidden="1"/>
    </xf>
    <xf numFmtId="49" fontId="9" fillId="9" borderId="0" xfId="0" applyNumberFormat="1" applyFont="1" applyFill="1" applyAlignment="1" applyProtection="1">
      <alignment vertical="center" wrapText="1"/>
      <protection hidden="1"/>
    </xf>
    <xf numFmtId="0" fontId="33" fillId="9" borderId="0" xfId="0" applyFont="1" applyFill="1"/>
    <xf numFmtId="0" fontId="10" fillId="9" borderId="17" xfId="0" applyFont="1" applyFill="1" applyBorder="1" applyAlignment="1">
      <alignment horizontal="center"/>
    </xf>
    <xf numFmtId="0" fontId="12" fillId="7" borderId="21" xfId="0" applyFont="1" applyFill="1" applyBorder="1" applyAlignment="1">
      <alignment horizontal="right"/>
    </xf>
    <xf numFmtId="0" fontId="12" fillId="7" borderId="23" xfId="0" applyFont="1" applyFill="1" applyBorder="1" applyAlignment="1">
      <alignment horizontal="right"/>
    </xf>
    <xf numFmtId="0" fontId="19" fillId="7" borderId="0" xfId="0" applyFont="1" applyFill="1"/>
    <xf numFmtId="0" fontId="12" fillId="7" borderId="10" xfId="0" applyFont="1" applyFill="1" applyBorder="1" applyAlignment="1">
      <alignment horizontal="right"/>
    </xf>
    <xf numFmtId="173" fontId="18" fillId="7" borderId="12" xfId="0" applyNumberFormat="1" applyFont="1" applyFill="1" applyBorder="1"/>
    <xf numFmtId="0" fontId="18" fillId="6" borderId="39" xfId="0" applyFont="1" applyFill="1" applyBorder="1" applyProtection="1">
      <protection locked="0"/>
    </xf>
    <xf numFmtId="41" fontId="18" fillId="6" borderId="40" xfId="1" applyNumberFormat="1" applyFont="1" applyFill="1" applyBorder="1" applyProtection="1">
      <protection locked="0"/>
    </xf>
    <xf numFmtId="0" fontId="17" fillId="0" borderId="0" xfId="0" applyFont="1" applyAlignment="1" applyProtection="1">
      <alignment vertical="center" wrapText="1"/>
      <protection hidden="1"/>
    </xf>
    <xf numFmtId="0" fontId="18" fillId="3" borderId="0" xfId="0" applyFont="1" applyFill="1" applyAlignment="1" applyProtection="1">
      <alignment horizontal="left" vertical="center" wrapText="1"/>
      <protection hidden="1"/>
    </xf>
    <xf numFmtId="0" fontId="18" fillId="3" borderId="0" xfId="0" applyFont="1" applyFill="1" applyAlignment="1" applyProtection="1">
      <alignment vertical="center" wrapText="1"/>
      <protection hidden="1"/>
    </xf>
    <xf numFmtId="0" fontId="18" fillId="0" borderId="0" xfId="0" applyFont="1" applyAlignment="1" applyProtection="1">
      <alignment vertical="center" wrapText="1"/>
      <protection hidden="1"/>
    </xf>
    <xf numFmtId="0" fontId="18" fillId="3" borderId="0" xfId="0" applyFont="1" applyFill="1" applyAlignment="1" applyProtection="1">
      <alignment wrapText="1"/>
      <protection hidden="1"/>
    </xf>
    <xf numFmtId="0" fontId="32" fillId="0" borderId="0" xfId="0" applyFont="1"/>
    <xf numFmtId="170" fontId="32" fillId="3" borderId="0" xfId="0" applyNumberFormat="1" applyFont="1" applyFill="1" applyAlignment="1" applyProtection="1">
      <alignment wrapText="1"/>
      <protection hidden="1"/>
    </xf>
    <xf numFmtId="0" fontId="35" fillId="3" borderId="0" xfId="0" applyFont="1" applyFill="1" applyAlignment="1" applyProtection="1">
      <alignment horizontal="left" vertical="center" wrapText="1"/>
      <protection hidden="1"/>
    </xf>
    <xf numFmtId="0" fontId="35" fillId="3" borderId="0" xfId="0" applyFont="1" applyFill="1" applyAlignment="1" applyProtection="1">
      <alignment vertical="center" wrapText="1"/>
      <protection hidden="1"/>
    </xf>
    <xf numFmtId="0" fontId="35" fillId="0" borderId="0" xfId="0" applyFont="1" applyAlignment="1" applyProtection="1">
      <alignment vertical="center" wrapText="1"/>
      <protection hidden="1"/>
    </xf>
    <xf numFmtId="0" fontId="19" fillId="3" borderId="0" xfId="0" applyFont="1" applyFill="1" applyAlignment="1" applyProtection="1">
      <alignment wrapText="1"/>
      <protection hidden="1"/>
    </xf>
    <xf numFmtId="0" fontId="18" fillId="3" borderId="6" xfId="0" applyFont="1" applyFill="1" applyBorder="1" applyAlignment="1" applyProtection="1">
      <alignment wrapText="1"/>
      <protection hidden="1"/>
    </xf>
    <xf numFmtId="169" fontId="18" fillId="6" borderId="6" xfId="0" applyNumberFormat="1" applyFont="1" applyFill="1" applyBorder="1" applyAlignment="1" applyProtection="1">
      <alignment horizontal="center" wrapText="1"/>
      <protection locked="0"/>
    </xf>
    <xf numFmtId="0" fontId="18" fillId="7" borderId="6" xfId="0" applyFont="1" applyFill="1" applyBorder="1" applyAlignment="1" applyProtection="1">
      <alignment wrapText="1"/>
      <protection hidden="1"/>
    </xf>
    <xf numFmtId="0" fontId="18" fillId="3" borderId="3" xfId="0" applyFont="1" applyFill="1" applyBorder="1" applyAlignment="1" applyProtection="1">
      <alignment wrapText="1"/>
      <protection hidden="1"/>
    </xf>
    <xf numFmtId="0" fontId="18" fillId="6" borderId="3" xfId="0" applyFont="1" applyFill="1" applyBorder="1" applyAlignment="1" applyProtection="1">
      <alignment wrapText="1"/>
      <protection locked="0"/>
    </xf>
    <xf numFmtId="169" fontId="18" fillId="6" borderId="0" xfId="0" applyNumberFormat="1" applyFont="1" applyFill="1" applyAlignment="1" applyProtection="1">
      <alignment horizontal="center" wrapText="1"/>
      <protection locked="0"/>
    </xf>
    <xf numFmtId="0" fontId="18" fillId="7" borderId="0" xfId="0" applyFont="1" applyFill="1" applyAlignment="1" applyProtection="1">
      <alignment wrapText="1"/>
      <protection hidden="1"/>
    </xf>
    <xf numFmtId="0" fontId="18" fillId="3" borderId="0" xfId="0" applyFont="1" applyFill="1" applyAlignment="1" applyProtection="1">
      <alignment vertical="top" wrapText="1"/>
      <protection hidden="1"/>
    </xf>
    <xf numFmtId="0" fontId="12" fillId="3" borderId="0" xfId="0" applyFont="1" applyFill="1" applyAlignment="1" applyProtection="1">
      <alignment horizontal="right" vertical="top" wrapText="1"/>
      <protection hidden="1"/>
    </xf>
    <xf numFmtId="165" fontId="12" fillId="7" borderId="22" xfId="0" applyNumberFormat="1" applyFont="1" applyFill="1" applyBorder="1" applyAlignment="1" applyProtection="1">
      <alignment horizontal="center" vertical="top" wrapText="1"/>
      <protection hidden="1"/>
    </xf>
    <xf numFmtId="165" fontId="12" fillId="7" borderId="22" xfId="0" applyNumberFormat="1" applyFont="1" applyFill="1" applyBorder="1" applyAlignment="1" applyProtection="1">
      <alignment wrapText="1"/>
      <protection hidden="1"/>
    </xf>
    <xf numFmtId="165" fontId="12" fillId="3" borderId="0" xfId="0" applyNumberFormat="1" applyFont="1" applyFill="1" applyAlignment="1" applyProtection="1">
      <alignment wrapText="1"/>
      <protection hidden="1"/>
    </xf>
    <xf numFmtId="170" fontId="19" fillId="3" borderId="0" xfId="0" applyNumberFormat="1" applyFont="1" applyFill="1" applyAlignment="1" applyProtection="1">
      <alignment wrapText="1"/>
      <protection hidden="1"/>
    </xf>
    <xf numFmtId="0" fontId="19" fillId="3" borderId="0" xfId="0" applyFont="1" applyFill="1" applyAlignment="1" applyProtection="1">
      <alignment vertical="top" wrapText="1"/>
      <protection hidden="1"/>
    </xf>
    <xf numFmtId="0" fontId="19" fillId="0" borderId="0" xfId="0" applyFont="1" applyAlignment="1" applyProtection="1">
      <alignment vertical="top" wrapText="1"/>
      <protection hidden="1"/>
    </xf>
    <xf numFmtId="0" fontId="18" fillId="3" borderId="0" xfId="0" applyFont="1" applyFill="1" applyAlignment="1" applyProtection="1">
      <alignment horizontal="center" vertical="top" wrapText="1"/>
      <protection hidden="1"/>
    </xf>
    <xf numFmtId="6" fontId="18" fillId="6" borderId="6" xfId="0" applyNumberFormat="1" applyFont="1" applyFill="1" applyBorder="1" applyAlignment="1" applyProtection="1">
      <alignment horizontal="center" wrapText="1"/>
      <protection locked="0"/>
    </xf>
    <xf numFmtId="169" fontId="18" fillId="4" borderId="6" xfId="0" applyNumberFormat="1" applyFont="1" applyFill="1" applyBorder="1" applyAlignment="1" applyProtection="1">
      <alignment horizontal="center" wrapText="1"/>
      <protection locked="0"/>
    </xf>
    <xf numFmtId="6" fontId="18" fillId="6" borderId="3" xfId="0" applyNumberFormat="1" applyFont="1" applyFill="1" applyBorder="1" applyAlignment="1" applyProtection="1">
      <alignment horizontal="center" wrapText="1"/>
      <protection locked="0"/>
    </xf>
    <xf numFmtId="6" fontId="18" fillId="6" borderId="0" xfId="0" applyNumberFormat="1" applyFont="1" applyFill="1" applyAlignment="1" applyProtection="1">
      <alignment horizontal="center" wrapText="1"/>
      <protection locked="0"/>
    </xf>
    <xf numFmtId="6" fontId="12" fillId="7" borderId="22" xfId="0" applyNumberFormat="1" applyFont="1" applyFill="1" applyBorder="1" applyAlignment="1" applyProtection="1">
      <alignment horizontal="center" vertical="top" wrapText="1"/>
      <protection hidden="1"/>
    </xf>
    <xf numFmtId="165" fontId="12" fillId="3" borderId="0" xfId="0" applyNumberFormat="1" applyFont="1" applyFill="1" applyAlignment="1" applyProtection="1">
      <alignment vertical="top" wrapText="1"/>
      <protection hidden="1"/>
    </xf>
    <xf numFmtId="6" fontId="18" fillId="3" borderId="0" xfId="0" applyNumberFormat="1" applyFont="1" applyFill="1" applyAlignment="1" applyProtection="1">
      <alignment horizontal="center" wrapText="1"/>
      <protection hidden="1"/>
    </xf>
    <xf numFmtId="0" fontId="12" fillId="3" borderId="0" xfId="0" applyFont="1" applyFill="1" applyAlignment="1" applyProtection="1">
      <alignment wrapText="1"/>
      <protection hidden="1"/>
    </xf>
    <xf numFmtId="165" fontId="18" fillId="6" borderId="6" xfId="0" applyNumberFormat="1" applyFont="1" applyFill="1" applyBorder="1" applyAlignment="1" applyProtection="1">
      <alignment horizontal="center" wrapText="1"/>
      <protection locked="0"/>
    </xf>
    <xf numFmtId="0" fontId="26" fillId="3" borderId="0" xfId="3" applyFont="1" applyFill="1" applyAlignment="1" applyProtection="1">
      <alignment wrapText="1"/>
      <protection hidden="1"/>
    </xf>
    <xf numFmtId="0" fontId="20" fillId="3" borderId="0" xfId="0" applyFont="1" applyFill="1" applyAlignment="1" applyProtection="1">
      <alignment wrapText="1"/>
      <protection hidden="1"/>
    </xf>
    <xf numFmtId="6" fontId="12" fillId="7" borderId="0" xfId="0" applyNumberFormat="1" applyFont="1" applyFill="1" applyAlignment="1" applyProtection="1">
      <alignment horizontal="center" vertical="top" wrapText="1"/>
      <protection hidden="1"/>
    </xf>
    <xf numFmtId="165" fontId="12" fillId="7" borderId="0" xfId="0" applyNumberFormat="1" applyFont="1" applyFill="1" applyAlignment="1" applyProtection="1">
      <alignment wrapText="1"/>
      <protection hidden="1"/>
    </xf>
    <xf numFmtId="165" fontId="12" fillId="7" borderId="0" xfId="0" applyNumberFormat="1" applyFont="1" applyFill="1" applyAlignment="1" applyProtection="1">
      <alignment horizontal="center" vertical="top" wrapText="1"/>
      <protection hidden="1"/>
    </xf>
    <xf numFmtId="0" fontId="18" fillId="0" borderId="0" xfId="0" applyFont="1" applyAlignment="1" applyProtection="1">
      <alignment vertical="top" wrapText="1"/>
      <protection hidden="1"/>
    </xf>
    <xf numFmtId="0" fontId="19" fillId="3" borderId="0" xfId="0" applyFont="1" applyFill="1" applyAlignment="1" applyProtection="1">
      <alignment horizontal="center" wrapText="1"/>
      <protection hidden="1"/>
    </xf>
    <xf numFmtId="0" fontId="36" fillId="3" borderId="0" xfId="0" applyFont="1" applyFill="1" applyAlignment="1" applyProtection="1">
      <alignment wrapText="1"/>
      <protection hidden="1"/>
    </xf>
    <xf numFmtId="0" fontId="18" fillId="6" borderId="3" xfId="0" applyFont="1" applyFill="1" applyBorder="1" applyAlignment="1" applyProtection="1">
      <alignment wrapText="1"/>
      <protection hidden="1"/>
    </xf>
    <xf numFmtId="165" fontId="12" fillId="4" borderId="0" xfId="0" applyNumberFormat="1" applyFont="1" applyFill="1" applyAlignment="1" applyProtection="1">
      <alignment horizontal="center" vertical="top" wrapText="1"/>
      <protection hidden="1"/>
    </xf>
    <xf numFmtId="0" fontId="12" fillId="3" borderId="3" xfId="0" applyFont="1" applyFill="1" applyBorder="1" applyAlignment="1" applyProtection="1">
      <alignment horizontal="right" wrapText="1"/>
      <protection hidden="1"/>
    </xf>
    <xf numFmtId="165" fontId="18" fillId="3" borderId="3" xfId="0" applyNumberFormat="1" applyFont="1" applyFill="1" applyBorder="1" applyAlignment="1" applyProtection="1">
      <alignment horizontal="center" wrapText="1"/>
      <protection hidden="1"/>
    </xf>
    <xf numFmtId="165" fontId="12" fillId="0" borderId="27" xfId="0" applyNumberFormat="1" applyFont="1" applyBorder="1" applyAlignment="1" applyProtection="1">
      <alignment wrapText="1"/>
      <protection hidden="1"/>
    </xf>
    <xf numFmtId="165" fontId="18" fillId="0" borderId="3" xfId="0" applyNumberFormat="1" applyFont="1" applyBorder="1" applyAlignment="1" applyProtection="1">
      <alignment horizontal="center" wrapText="1"/>
      <protection hidden="1"/>
    </xf>
    <xf numFmtId="0" fontId="36" fillId="3" borderId="0" xfId="0" applyFont="1" applyFill="1" applyAlignment="1" applyProtection="1">
      <alignment horizontal="right" wrapText="1"/>
      <protection hidden="1"/>
    </xf>
    <xf numFmtId="165" fontId="36" fillId="3" borderId="0" xfId="0" applyNumberFormat="1" applyFont="1" applyFill="1" applyAlignment="1" applyProtection="1">
      <alignment horizontal="center" wrapText="1"/>
      <protection hidden="1"/>
    </xf>
    <xf numFmtId="170" fontId="36" fillId="3" borderId="0" xfId="0" applyNumberFormat="1" applyFont="1" applyFill="1" applyAlignment="1" applyProtection="1">
      <alignment horizontal="center" wrapText="1"/>
      <protection hidden="1"/>
    </xf>
    <xf numFmtId="165" fontId="19" fillId="3" borderId="0" xfId="1" applyNumberFormat="1" applyFont="1" applyFill="1" applyAlignment="1" applyProtection="1">
      <alignment horizontal="center"/>
      <protection hidden="1"/>
    </xf>
    <xf numFmtId="165" fontId="19" fillId="3" borderId="0" xfId="0" applyNumberFormat="1" applyFont="1" applyFill="1" applyAlignment="1" applyProtection="1">
      <alignment horizontal="center"/>
      <protection hidden="1"/>
    </xf>
    <xf numFmtId="0" fontId="19" fillId="3" borderId="0" xfId="0" applyFont="1" applyFill="1" applyProtection="1">
      <protection hidden="1"/>
    </xf>
    <xf numFmtId="0" fontId="36" fillId="3" borderId="0" xfId="0" applyFont="1" applyFill="1" applyAlignment="1" applyProtection="1">
      <alignment horizontal="right"/>
      <protection hidden="1"/>
    </xf>
    <xf numFmtId="0" fontId="17" fillId="9" borderId="0" xfId="0" applyFont="1" applyFill="1" applyAlignment="1" applyProtection="1">
      <alignment horizontal="center" vertical="center" wrapText="1"/>
      <protection hidden="1"/>
    </xf>
    <xf numFmtId="0" fontId="13" fillId="0" borderId="0" xfId="10" applyFont="1" applyFill="1"/>
    <xf numFmtId="0" fontId="37" fillId="0" borderId="0" xfId="10" applyFont="1" applyFill="1"/>
    <xf numFmtId="0" fontId="37" fillId="0" borderId="0" xfId="10" applyFont="1" applyFill="1" applyAlignment="1">
      <alignment horizontal="right"/>
    </xf>
    <xf numFmtId="0" fontId="30" fillId="0" borderId="0" xfId="10" applyFont="1" applyFill="1"/>
    <xf numFmtId="0" fontId="17" fillId="9" borderId="33" xfId="0" applyFont="1" applyFill="1" applyBorder="1" applyAlignment="1">
      <alignment horizontal="center" wrapText="1"/>
    </xf>
    <xf numFmtId="0" fontId="17" fillId="9" borderId="34" xfId="0" applyFont="1" applyFill="1" applyBorder="1" applyAlignment="1">
      <alignment horizontal="center" wrapText="1"/>
    </xf>
    <xf numFmtId="3" fontId="17" fillId="9" borderId="34" xfId="0" applyNumberFormat="1" applyFont="1" applyFill="1" applyBorder="1" applyAlignment="1">
      <alignment horizontal="center" wrapText="1"/>
    </xf>
    <xf numFmtId="3" fontId="17" fillId="9" borderId="35" xfId="0" applyNumberFormat="1" applyFont="1" applyFill="1" applyBorder="1" applyAlignment="1">
      <alignment horizontal="center" wrapText="1"/>
    </xf>
    <xf numFmtId="9" fontId="15" fillId="0" borderId="0" xfId="0" applyNumberFormat="1" applyFont="1" applyAlignment="1">
      <alignment horizontal="center"/>
    </xf>
    <xf numFmtId="3" fontId="14" fillId="0" borderId="0" xfId="0" applyNumberFormat="1" applyFont="1" applyAlignment="1">
      <alignment horizontal="center" wrapText="1"/>
    </xf>
    <xf numFmtId="10" fontId="19" fillId="0" borderId="0" xfId="0" applyNumberFormat="1" applyFont="1"/>
    <xf numFmtId="9" fontId="15" fillId="0" borderId="0" xfId="0" applyNumberFormat="1" applyFont="1" applyAlignment="1">
      <alignment horizontal="center" wrapText="1"/>
    </xf>
    <xf numFmtId="0" fontId="14" fillId="0" borderId="0" xfId="0" applyFont="1" applyAlignment="1">
      <alignment horizontal="center" wrapText="1"/>
    </xf>
    <xf numFmtId="0" fontId="15" fillId="0" borderId="0" xfId="0" applyFont="1" applyAlignment="1">
      <alignment horizontal="left" wrapText="1"/>
    </xf>
    <xf numFmtId="165" fontId="19" fillId="0" borderId="0" xfId="0" applyNumberFormat="1" applyFont="1"/>
    <xf numFmtId="173" fontId="19" fillId="0" borderId="0" xfId="0" applyNumberFormat="1" applyFont="1"/>
    <xf numFmtId="165" fontId="38" fillId="0" borderId="0" xfId="0" applyNumberFormat="1" applyFont="1" applyAlignment="1">
      <alignment horizontal="right" wrapText="1"/>
    </xf>
    <xf numFmtId="4" fontId="19" fillId="0" borderId="0" xfId="0" applyNumberFormat="1" applyFont="1"/>
    <xf numFmtId="6" fontId="39" fillId="0" borderId="0" xfId="0" applyNumberFormat="1" applyFont="1" applyAlignment="1">
      <alignment horizontal="right" wrapText="1"/>
    </xf>
    <xf numFmtId="9" fontId="11" fillId="0" borderId="0" xfId="0" applyNumberFormat="1" applyFont="1" applyAlignment="1">
      <alignment horizontal="center"/>
    </xf>
    <xf numFmtId="0" fontId="17" fillId="9" borderId="21" xfId="0" applyFont="1" applyFill="1" applyBorder="1" applyAlignment="1">
      <alignment horizontal="right" wrapText="1"/>
    </xf>
    <xf numFmtId="9" fontId="19" fillId="7" borderId="1" xfId="0" applyNumberFormat="1" applyFont="1" applyFill="1" applyBorder="1" applyAlignment="1">
      <alignment horizontal="center" vertical="center" wrapText="1"/>
    </xf>
    <xf numFmtId="0" fontId="17" fillId="9" borderId="11" xfId="0" applyFont="1" applyFill="1" applyBorder="1" applyAlignment="1">
      <alignment horizontal="right" wrapText="1"/>
    </xf>
    <xf numFmtId="14" fontId="19" fillId="6" borderId="1" xfId="0" applyNumberFormat="1" applyFont="1" applyFill="1" applyBorder="1" applyAlignment="1">
      <alignment horizontal="center" wrapText="1"/>
    </xf>
    <xf numFmtId="49" fontId="19" fillId="6" borderId="1" xfId="0" applyNumberFormat="1" applyFont="1" applyFill="1" applyBorder="1" applyAlignment="1">
      <alignment horizontal="center" wrapText="1"/>
    </xf>
    <xf numFmtId="0" fontId="21" fillId="9" borderId="38" xfId="0" applyFont="1" applyFill="1" applyBorder="1" applyAlignment="1">
      <alignment horizontal="right"/>
    </xf>
    <xf numFmtId="7" fontId="19" fillId="6" borderId="1" xfId="1" applyNumberFormat="1" applyFont="1" applyFill="1" applyBorder="1" applyAlignment="1" applyProtection="1">
      <alignment horizontal="right"/>
      <protection locked="0"/>
    </xf>
    <xf numFmtId="0" fontId="17" fillId="9" borderId="1" xfId="0" applyFont="1" applyFill="1" applyBorder="1"/>
    <xf numFmtId="170" fontId="19" fillId="6" borderId="1" xfId="1" applyNumberFormat="1" applyFont="1" applyFill="1" applyBorder="1" applyProtection="1">
      <protection locked="0"/>
    </xf>
    <xf numFmtId="170" fontId="19" fillId="7" borderId="1" xfId="1" applyNumberFormat="1" applyFont="1" applyFill="1" applyBorder="1"/>
    <xf numFmtId="0" fontId="19" fillId="7" borderId="1" xfId="0" applyFont="1" applyFill="1" applyBorder="1"/>
    <xf numFmtId="9" fontId="19" fillId="6" borderId="1" xfId="2" applyFont="1" applyFill="1" applyBorder="1" applyProtection="1">
      <protection locked="0"/>
    </xf>
    <xf numFmtId="178" fontId="19" fillId="6" borderId="1" xfId="2" applyNumberFormat="1" applyFont="1" applyFill="1" applyBorder="1" applyProtection="1">
      <protection locked="0"/>
    </xf>
    <xf numFmtId="0" fontId="19" fillId="6" borderId="1" xfId="0" applyFont="1" applyFill="1" applyBorder="1" applyProtection="1">
      <protection locked="0"/>
    </xf>
    <xf numFmtId="170" fontId="36" fillId="7" borderId="1" xfId="1" applyNumberFormat="1" applyFont="1" applyFill="1" applyBorder="1"/>
    <xf numFmtId="170" fontId="36" fillId="7" borderId="1" xfId="0" applyNumberFormat="1" applyFont="1" applyFill="1" applyBorder="1"/>
    <xf numFmtId="0" fontId="19" fillId="0" borderId="0" xfId="0" applyFont="1" applyAlignment="1">
      <alignment horizontal="right"/>
    </xf>
    <xf numFmtId="0" fontId="19" fillId="6" borderId="1" xfId="0" applyFont="1" applyFill="1" applyBorder="1" applyAlignment="1" applyProtection="1">
      <alignment horizontal="right"/>
      <protection locked="0"/>
    </xf>
    <xf numFmtId="0" fontId="21" fillId="9" borderId="1" xfId="0" applyFont="1" applyFill="1" applyBorder="1" applyAlignment="1">
      <alignment horizontal="right"/>
    </xf>
    <xf numFmtId="0" fontId="21" fillId="9" borderId="19" xfId="6" applyFont="1" applyFill="1" applyBorder="1" applyAlignment="1"/>
    <xf numFmtId="0" fontId="17" fillId="9" borderId="8" xfId="6" applyFont="1" applyFill="1" applyBorder="1" applyAlignment="1"/>
    <xf numFmtId="0" fontId="17" fillId="9" borderId="9" xfId="6" applyFont="1" applyFill="1" applyBorder="1" applyAlignment="1"/>
    <xf numFmtId="0" fontId="21" fillId="9" borderId="21" xfId="6" applyFont="1" applyFill="1" applyBorder="1" applyAlignment="1"/>
    <xf numFmtId="0" fontId="17" fillId="9" borderId="22" xfId="6" applyFont="1" applyFill="1" applyBorder="1" applyAlignment="1"/>
    <xf numFmtId="0" fontId="17" fillId="9" borderId="23" xfId="6" applyFont="1" applyFill="1" applyBorder="1" applyAlignment="1">
      <alignment wrapText="1"/>
    </xf>
    <xf numFmtId="0" fontId="18" fillId="0" borderId="0" xfId="6" applyFont="1" applyAlignment="1"/>
    <xf numFmtId="0" fontId="18" fillId="0" borderId="0" xfId="6" applyFont="1">
      <alignment vertical="top"/>
    </xf>
    <xf numFmtId="0" fontId="18" fillId="0" borderId="0" xfId="6" applyFont="1" applyAlignment="1">
      <alignment wrapText="1"/>
    </xf>
    <xf numFmtId="0" fontId="18" fillId="0" borderId="11" xfId="6" applyFont="1" applyBorder="1" applyAlignment="1">
      <alignment horizontal="right"/>
    </xf>
    <xf numFmtId="5" fontId="12" fillId="7" borderId="1" xfId="0" applyNumberFormat="1" applyFont="1" applyFill="1" applyBorder="1" applyAlignment="1">
      <alignment horizontal="right"/>
    </xf>
    <xf numFmtId="42" fontId="12" fillId="7" borderId="1" xfId="0" applyNumberFormat="1" applyFont="1" applyFill="1" applyBorder="1" applyAlignment="1">
      <alignment horizontal="right"/>
    </xf>
    <xf numFmtId="2" fontId="18" fillId="7" borderId="1" xfId="7" applyNumberFormat="1" applyFont="1" applyFill="1" applyBorder="1" applyAlignment="1">
      <alignment horizontal="right"/>
    </xf>
    <xf numFmtId="10" fontId="18" fillId="0" borderId="1" xfId="7" applyFont="1" applyBorder="1" applyAlignment="1"/>
    <xf numFmtId="0" fontId="12" fillId="7" borderId="1" xfId="0" applyFont="1" applyFill="1" applyBorder="1" applyAlignment="1" applyProtection="1">
      <alignment horizontal="right"/>
      <protection locked="0" hidden="1"/>
    </xf>
    <xf numFmtId="174" fontId="12" fillId="7" borderId="1" xfId="0" applyNumberFormat="1" applyFont="1" applyFill="1" applyBorder="1" applyAlignment="1" applyProtection="1">
      <alignment horizontal="right"/>
      <protection locked="0" hidden="1"/>
    </xf>
    <xf numFmtId="174" fontId="18" fillId="7" borderId="1" xfId="6" applyNumberFormat="1" applyFont="1" applyFill="1" applyBorder="1" applyAlignment="1"/>
    <xf numFmtId="174" fontId="18" fillId="7" borderId="1" xfId="8" applyNumberFormat="1" applyFont="1" applyFill="1" applyBorder="1" applyAlignment="1"/>
    <xf numFmtId="174" fontId="12" fillId="7" borderId="1" xfId="6" applyNumberFormat="1" applyFont="1" applyFill="1" applyBorder="1" applyAlignment="1">
      <alignment horizontal="center"/>
    </xf>
    <xf numFmtId="175" fontId="18" fillId="0" borderId="0" xfId="6" applyNumberFormat="1" applyFont="1" applyAlignment="1"/>
    <xf numFmtId="0" fontId="18" fillId="0" borderId="2" xfId="6" applyFont="1" applyBorder="1" applyAlignment="1">
      <alignment horizontal="center"/>
    </xf>
    <xf numFmtId="0" fontId="18" fillId="0" borderId="3" xfId="6" applyFont="1" applyBorder="1" applyAlignment="1">
      <alignment horizontal="center" wrapText="1"/>
    </xf>
    <xf numFmtId="0" fontId="18" fillId="0" borderId="3" xfId="6" applyFont="1" applyBorder="1" applyAlignment="1">
      <alignment horizontal="center"/>
    </xf>
    <xf numFmtId="0" fontId="18" fillId="0" borderId="1" xfId="6" applyFont="1" applyBorder="1" applyAlignment="1">
      <alignment horizontal="center" wrapText="1"/>
    </xf>
    <xf numFmtId="0" fontId="19" fillId="0" borderId="1" xfId="6" applyFont="1" applyBorder="1" applyAlignment="1">
      <alignment horizontal="center" wrapText="1"/>
    </xf>
    <xf numFmtId="41" fontId="12" fillId="6" borderId="2" xfId="0" applyNumberFormat="1" applyFont="1" applyFill="1" applyBorder="1" applyAlignment="1" applyProtection="1">
      <alignment horizontal="right"/>
      <protection locked="0" hidden="1"/>
    </xf>
    <xf numFmtId="10" fontId="18" fillId="7" borderId="1" xfId="7" applyFont="1" applyFill="1" applyBorder="1" applyAlignment="1">
      <alignment horizontal="right"/>
    </xf>
    <xf numFmtId="174" fontId="18" fillId="7" borderId="1" xfId="6" applyNumberFormat="1" applyFont="1" applyFill="1" applyBorder="1" applyAlignment="1">
      <alignment horizontal="right"/>
    </xf>
    <xf numFmtId="41" fontId="12" fillId="6" borderId="1" xfId="0" applyNumberFormat="1" applyFont="1" applyFill="1" applyBorder="1" applyAlignment="1" applyProtection="1">
      <alignment horizontal="right"/>
      <protection locked="0" hidden="1"/>
    </xf>
    <xf numFmtId="41" fontId="18" fillId="7" borderId="1" xfId="9" applyNumberFormat="1" applyFont="1" applyFill="1" applyBorder="1" applyAlignment="1">
      <alignment horizontal="right"/>
    </xf>
    <xf numFmtId="41" fontId="18" fillId="0" borderId="0" xfId="0" applyNumberFormat="1" applyFont="1"/>
    <xf numFmtId="174" fontId="18" fillId="0" borderId="0" xfId="0" applyNumberFormat="1" applyFont="1"/>
    <xf numFmtId="0" fontId="12" fillId="0" borderId="13" xfId="6" applyFont="1" applyBorder="1" applyAlignment="1">
      <alignment horizontal="right"/>
    </xf>
    <xf numFmtId="0" fontId="12" fillId="0" borderId="1" xfId="6" applyFont="1" applyBorder="1" applyAlignment="1">
      <alignment horizontal="right"/>
    </xf>
    <xf numFmtId="0" fontId="18" fillId="0" borderId="1" xfId="6" applyFont="1" applyBorder="1" applyAlignment="1">
      <alignment horizontal="right"/>
    </xf>
    <xf numFmtId="174" fontId="18" fillId="0" borderId="13" xfId="6" applyNumberFormat="1" applyFont="1" applyBorder="1" applyAlignment="1">
      <alignment horizontal="right"/>
    </xf>
    <xf numFmtId="0" fontId="12" fillId="0" borderId="20" xfId="6" applyFont="1" applyBorder="1" applyAlignment="1">
      <alignment horizontal="right"/>
    </xf>
    <xf numFmtId="0" fontId="12" fillId="0" borderId="2" xfId="6" applyFont="1" applyBorder="1" applyAlignment="1">
      <alignment horizontal="center"/>
    </xf>
    <xf numFmtId="42" fontId="12" fillId="7" borderId="4" xfId="0" applyNumberFormat="1" applyFont="1" applyFill="1" applyBorder="1"/>
    <xf numFmtId="0" fontId="18" fillId="0" borderId="0" xfId="6" applyFont="1" applyAlignment="1">
      <alignment horizontal="centerContinuous"/>
    </xf>
    <xf numFmtId="174" fontId="18" fillId="0" borderId="0" xfId="6" applyNumberFormat="1" applyFont="1" applyAlignment="1">
      <alignment horizontal="centerContinuous"/>
    </xf>
    <xf numFmtId="5" fontId="12" fillId="0" borderId="0" xfId="9" applyFont="1" applyBorder="1" applyAlignment="1">
      <alignment horizontal="center"/>
    </xf>
    <xf numFmtId="0" fontId="12" fillId="0" borderId="0" xfId="6" applyFont="1" applyAlignment="1">
      <alignment horizontal="right"/>
    </xf>
    <xf numFmtId="0" fontId="40" fillId="0" borderId="0" xfId="6" applyFont="1" applyAlignment="1">
      <alignment horizontal="right"/>
    </xf>
    <xf numFmtId="0" fontId="40" fillId="0" borderId="0" xfId="6" applyFont="1" applyAlignment="1"/>
    <xf numFmtId="49" fontId="9" fillId="0" borderId="0" xfId="0" applyNumberFormat="1" applyFont="1" applyAlignment="1" applyProtection="1">
      <alignment horizontal="left" vertical="center" wrapText="1"/>
      <protection hidden="1"/>
    </xf>
    <xf numFmtId="0" fontId="38" fillId="8" borderId="31" xfId="0" applyFont="1" applyFill="1" applyBorder="1" applyAlignment="1">
      <alignment horizontal="left"/>
    </xf>
    <xf numFmtId="9" fontId="38" fillId="8" borderId="32" xfId="0" applyNumberFormat="1" applyFont="1" applyFill="1" applyBorder="1" applyAlignment="1">
      <alignment horizontal="right" wrapText="1"/>
    </xf>
    <xf numFmtId="0" fontId="38" fillId="8" borderId="32" xfId="0" applyFont="1" applyFill="1" applyBorder="1" applyAlignment="1">
      <alignment horizontal="right" wrapText="1"/>
    </xf>
    <xf numFmtId="165" fontId="38" fillId="8" borderId="29" xfId="0" applyNumberFormat="1" applyFont="1" applyFill="1" applyBorder="1" applyAlignment="1">
      <alignment horizontal="right" wrapText="1"/>
    </xf>
    <xf numFmtId="165" fontId="19" fillId="7" borderId="37" xfId="0" applyNumberFormat="1" applyFont="1" applyFill="1" applyBorder="1"/>
    <xf numFmtId="0" fontId="38" fillId="8" borderId="28" xfId="0" applyFont="1" applyFill="1" applyBorder="1" applyAlignment="1">
      <alignment horizontal="left"/>
    </xf>
    <xf numFmtId="9" fontId="38" fillId="8" borderId="29" xfId="0" applyNumberFormat="1" applyFont="1" applyFill="1" applyBorder="1" applyAlignment="1">
      <alignment horizontal="right" wrapText="1"/>
    </xf>
    <xf numFmtId="0" fontId="38" fillId="8" borderId="29" xfId="0" applyFont="1" applyFill="1" applyBorder="1" applyAlignment="1">
      <alignment horizontal="right" wrapText="1"/>
    </xf>
    <xf numFmtId="9" fontId="38" fillId="8" borderId="29" xfId="0" applyNumberFormat="1" applyFont="1" applyFill="1" applyBorder="1" applyAlignment="1">
      <alignment horizontal="right"/>
    </xf>
    <xf numFmtId="1" fontId="38" fillId="8" borderId="29" xfId="0" applyNumberFormat="1" applyFont="1" applyFill="1" applyBorder="1" applyAlignment="1">
      <alignment horizontal="right"/>
    </xf>
    <xf numFmtId="3" fontId="38" fillId="8" borderId="29" xfId="0" applyNumberFormat="1" applyFont="1" applyFill="1" applyBorder="1"/>
    <xf numFmtId="0" fontId="38" fillId="8" borderId="36" xfId="0" applyFont="1" applyFill="1" applyBorder="1" applyAlignment="1">
      <alignment horizontal="left"/>
    </xf>
    <xf numFmtId="9" fontId="38" fillId="8" borderId="30" xfId="0" applyNumberFormat="1" applyFont="1" applyFill="1" applyBorder="1" applyAlignment="1">
      <alignment horizontal="right"/>
    </xf>
    <xf numFmtId="1" fontId="38" fillId="8" borderId="30" xfId="0" applyNumberFormat="1" applyFont="1" applyFill="1" applyBorder="1" applyAlignment="1">
      <alignment horizontal="right"/>
    </xf>
    <xf numFmtId="3" fontId="38" fillId="8" borderId="30" xfId="0" applyNumberFormat="1" applyFont="1" applyFill="1" applyBorder="1"/>
    <xf numFmtId="0" fontId="38" fillId="8" borderId="30" xfId="0" applyFont="1" applyFill="1" applyBorder="1" applyAlignment="1">
      <alignment horizontal="right" wrapText="1"/>
    </xf>
    <xf numFmtId="3" fontId="19" fillId="7" borderId="1" xfId="0" applyNumberFormat="1" applyFont="1" applyFill="1" applyBorder="1" applyAlignment="1">
      <alignment horizontal="center"/>
    </xf>
    <xf numFmtId="0" fontId="19" fillId="0" borderId="21" xfId="0" applyFont="1" applyBorder="1" applyAlignment="1">
      <alignment horizontal="right"/>
    </xf>
    <xf numFmtId="165" fontId="19" fillId="0" borderId="8" xfId="0" applyNumberFormat="1" applyFont="1" applyBorder="1"/>
    <xf numFmtId="0" fontId="19" fillId="0" borderId="8" xfId="0" applyFont="1" applyBorder="1"/>
    <xf numFmtId="165" fontId="19" fillId="7" borderId="1" xfId="0" applyNumberFormat="1" applyFont="1" applyFill="1" applyBorder="1"/>
    <xf numFmtId="0" fontId="18" fillId="0" borderId="21" xfId="0" applyFont="1" applyBorder="1" applyProtection="1">
      <protection hidden="1"/>
    </xf>
    <xf numFmtId="0" fontId="9" fillId="9" borderId="0" xfId="0" applyFont="1" applyFill="1" applyAlignment="1" applyProtection="1">
      <alignment horizontal="left" vertical="center"/>
      <protection hidden="1"/>
    </xf>
    <xf numFmtId="0" fontId="18" fillId="7" borderId="2" xfId="0" applyFont="1" applyFill="1" applyBorder="1" applyAlignment="1" applyProtection="1">
      <alignment horizontal="left" vertical="center" wrapText="1"/>
      <protection hidden="1"/>
    </xf>
    <xf numFmtId="0" fontId="18" fillId="7" borderId="27" xfId="0" applyFont="1" applyFill="1" applyBorder="1" applyAlignment="1" applyProtection="1">
      <alignment horizontal="left" vertical="center" wrapText="1"/>
      <protection hidden="1"/>
    </xf>
    <xf numFmtId="0" fontId="18" fillId="7" borderId="25" xfId="0" applyFont="1" applyFill="1" applyBorder="1" applyAlignment="1" applyProtection="1">
      <alignment horizontal="left" vertical="center" wrapText="1"/>
      <protection hidden="1"/>
    </xf>
    <xf numFmtId="5" fontId="18" fillId="6" borderId="1" xfId="1" applyNumberFormat="1" applyFont="1" applyFill="1" applyBorder="1" applyAlignment="1" applyProtection="1">
      <alignment horizontal="left"/>
      <protection locked="0" hidden="1"/>
    </xf>
    <xf numFmtId="49" fontId="18" fillId="6" borderId="2" xfId="0" quotePrefix="1" applyNumberFormat="1" applyFont="1" applyFill="1" applyBorder="1" applyAlignment="1" applyProtection="1">
      <alignment horizontal="center" vertical="top"/>
      <protection locked="0" hidden="1"/>
    </xf>
    <xf numFmtId="49" fontId="18" fillId="6" borderId="27" xfId="0" quotePrefix="1" applyNumberFormat="1" applyFont="1" applyFill="1" applyBorder="1" applyAlignment="1" applyProtection="1">
      <alignment horizontal="center" vertical="top"/>
      <protection locked="0" hidden="1"/>
    </xf>
    <xf numFmtId="49" fontId="18" fillId="6" borderId="25" xfId="0" quotePrefix="1" applyNumberFormat="1" applyFont="1" applyFill="1" applyBorder="1" applyAlignment="1" applyProtection="1">
      <alignment horizontal="center" vertical="top"/>
      <protection locked="0" hidden="1"/>
    </xf>
    <xf numFmtId="0" fontId="19" fillId="6" borderId="21" xfId="0" applyFont="1" applyFill="1" applyBorder="1" applyAlignment="1" applyProtection="1">
      <alignment horizontal="left" vertical="top"/>
      <protection hidden="1"/>
    </xf>
    <xf numFmtId="0" fontId="19" fillId="6" borderId="22" xfId="0" applyFont="1" applyFill="1" applyBorder="1" applyAlignment="1" applyProtection="1">
      <alignment horizontal="left" vertical="top"/>
      <protection hidden="1"/>
    </xf>
    <xf numFmtId="0" fontId="19" fillId="6" borderId="23" xfId="0" applyFont="1" applyFill="1" applyBorder="1" applyAlignment="1" applyProtection="1">
      <alignment horizontal="left" vertical="top"/>
      <protection hidden="1"/>
    </xf>
    <xf numFmtId="0" fontId="19" fillId="6" borderId="11" xfId="0" applyFont="1" applyFill="1" applyBorder="1" applyAlignment="1" applyProtection="1">
      <alignment horizontal="left" vertical="top"/>
      <protection hidden="1"/>
    </xf>
    <xf numFmtId="0" fontId="19" fillId="6" borderId="0" xfId="0" applyFont="1" applyFill="1" applyAlignment="1" applyProtection="1">
      <alignment horizontal="left" vertical="top"/>
      <protection hidden="1"/>
    </xf>
    <xf numFmtId="0" fontId="19" fillId="6" borderId="10" xfId="0" applyFont="1" applyFill="1" applyBorder="1" applyAlignment="1" applyProtection="1">
      <alignment horizontal="left" vertical="top"/>
      <protection hidden="1"/>
    </xf>
    <xf numFmtId="0" fontId="19" fillId="6" borderId="13" xfId="0" applyFont="1" applyFill="1" applyBorder="1" applyAlignment="1" applyProtection="1">
      <alignment horizontal="left" vertical="top"/>
      <protection hidden="1"/>
    </xf>
    <xf numFmtId="0" fontId="19" fillId="6" borderId="6" xfId="0" applyFont="1" applyFill="1" applyBorder="1" applyAlignment="1" applyProtection="1">
      <alignment horizontal="left" vertical="top"/>
      <protection hidden="1"/>
    </xf>
    <xf numFmtId="0" fontId="19" fillId="6" borderId="20" xfId="0" applyFont="1" applyFill="1" applyBorder="1" applyAlignment="1" applyProtection="1">
      <alignment horizontal="left" vertical="top"/>
      <protection hidden="1"/>
    </xf>
    <xf numFmtId="5" fontId="18" fillId="6" borderId="2" xfId="1" applyNumberFormat="1" applyFont="1" applyFill="1" applyBorder="1" applyAlignment="1" applyProtection="1">
      <alignment horizontal="left"/>
      <protection locked="0" hidden="1"/>
    </xf>
    <xf numFmtId="5" fontId="18" fillId="6" borderId="25" xfId="1" applyNumberFormat="1" applyFont="1" applyFill="1" applyBorder="1" applyAlignment="1" applyProtection="1">
      <alignment horizontal="left"/>
      <protection locked="0" hidden="1"/>
    </xf>
    <xf numFmtId="0" fontId="18" fillId="6" borderId="2" xfId="0" applyFont="1" applyFill="1" applyBorder="1" applyAlignment="1" applyProtection="1">
      <alignment horizontal="center" vertical="top"/>
      <protection locked="0" hidden="1"/>
    </xf>
    <xf numFmtId="0" fontId="18" fillId="6" borderId="27" xfId="0" applyFont="1" applyFill="1" applyBorder="1" applyAlignment="1" applyProtection="1">
      <alignment horizontal="center" vertical="top"/>
      <protection locked="0" hidden="1"/>
    </xf>
    <xf numFmtId="0" fontId="18" fillId="6" borderId="25" xfId="0" applyFont="1" applyFill="1" applyBorder="1" applyAlignment="1" applyProtection="1">
      <alignment horizontal="center" vertical="top"/>
      <protection locked="0" hidden="1"/>
    </xf>
    <xf numFmtId="0" fontId="18" fillId="6" borderId="21" xfId="0" applyFont="1" applyFill="1" applyBorder="1" applyAlignment="1" applyProtection="1">
      <alignment horizontal="center" vertical="center"/>
      <protection locked="0" hidden="1"/>
    </xf>
    <xf numFmtId="0" fontId="18" fillId="6" borderId="22" xfId="0" applyFont="1" applyFill="1" applyBorder="1" applyAlignment="1" applyProtection="1">
      <alignment horizontal="center" vertical="center"/>
      <protection locked="0" hidden="1"/>
    </xf>
    <xf numFmtId="0" fontId="18" fillId="6" borderId="23" xfId="0" applyFont="1" applyFill="1" applyBorder="1" applyAlignment="1" applyProtection="1">
      <alignment horizontal="center" vertical="center"/>
      <protection locked="0" hidden="1"/>
    </xf>
    <xf numFmtId="0" fontId="18" fillId="6" borderId="11" xfId="0" applyFont="1" applyFill="1" applyBorder="1" applyAlignment="1" applyProtection="1">
      <alignment horizontal="center" vertical="center"/>
      <protection locked="0" hidden="1"/>
    </xf>
    <xf numFmtId="0" fontId="18" fillId="6" borderId="0" xfId="0" applyFont="1" applyFill="1" applyAlignment="1" applyProtection="1">
      <alignment horizontal="center" vertical="center"/>
      <protection locked="0" hidden="1"/>
    </xf>
    <xf numFmtId="0" fontId="18" fillId="6" borderId="10" xfId="0" applyFont="1" applyFill="1" applyBorder="1" applyAlignment="1" applyProtection="1">
      <alignment horizontal="center" vertical="center"/>
      <protection locked="0" hidden="1"/>
    </xf>
    <xf numFmtId="0" fontId="18" fillId="6" borderId="13" xfId="0" applyFont="1" applyFill="1" applyBorder="1" applyAlignment="1" applyProtection="1">
      <alignment horizontal="center" vertical="center"/>
      <protection locked="0" hidden="1"/>
    </xf>
    <xf numFmtId="0" fontId="18" fillId="6" borderId="6" xfId="0" applyFont="1" applyFill="1" applyBorder="1" applyAlignment="1" applyProtection="1">
      <alignment horizontal="center" vertical="center"/>
      <protection locked="0" hidden="1"/>
    </xf>
    <xf numFmtId="0" fontId="18" fillId="6" borderId="20" xfId="0" applyFont="1" applyFill="1" applyBorder="1" applyAlignment="1" applyProtection="1">
      <alignment horizontal="center" vertical="center"/>
      <protection locked="0" hidden="1"/>
    </xf>
    <xf numFmtId="0" fontId="21" fillId="9" borderId="2" xfId="0" applyFont="1" applyFill="1" applyBorder="1" applyAlignment="1" applyProtection="1">
      <alignment horizontal="center"/>
      <protection hidden="1"/>
    </xf>
    <xf numFmtId="0" fontId="21" fillId="9" borderId="27" xfId="0" applyFont="1" applyFill="1" applyBorder="1" applyAlignment="1" applyProtection="1">
      <alignment horizontal="center"/>
      <protection hidden="1"/>
    </xf>
    <xf numFmtId="0" fontId="21" fillId="9" borderId="25" xfId="0" applyFont="1" applyFill="1" applyBorder="1" applyAlignment="1" applyProtection="1">
      <alignment horizontal="center"/>
      <protection hidden="1"/>
    </xf>
    <xf numFmtId="0" fontId="19" fillId="0" borderId="0" xfId="0" applyFont="1" applyAlignment="1" applyProtection="1">
      <alignment horizontal="left" vertical="center" wrapText="1"/>
      <protection hidden="1"/>
    </xf>
    <xf numFmtId="0" fontId="18" fillId="6" borderId="8" xfId="0" applyFont="1" applyFill="1" applyBorder="1" applyAlignment="1" applyProtection="1">
      <alignment horizontal="center" vertical="center"/>
      <protection locked="0" hidden="1"/>
    </xf>
    <xf numFmtId="0" fontId="17" fillId="9" borderId="0" xfId="0" applyFont="1" applyFill="1" applyAlignment="1" applyProtection="1">
      <alignment horizontal="center"/>
      <protection hidden="1"/>
    </xf>
    <xf numFmtId="0" fontId="17" fillId="9" borderId="10" xfId="0" applyFont="1" applyFill="1" applyBorder="1" applyAlignment="1" applyProtection="1">
      <alignment horizontal="center"/>
      <protection hidden="1"/>
    </xf>
    <xf numFmtId="0" fontId="17" fillId="9" borderId="11" xfId="0" applyFont="1" applyFill="1" applyBorder="1" applyAlignment="1" applyProtection="1">
      <alignment horizontal="center"/>
      <protection hidden="1"/>
    </xf>
    <xf numFmtId="0" fontId="19" fillId="0" borderId="0" xfId="0" applyFont="1" applyAlignment="1">
      <alignment horizontal="left" vertical="center" wrapText="1"/>
    </xf>
    <xf numFmtId="168" fontId="18" fillId="6" borderId="2" xfId="0" applyNumberFormat="1" applyFont="1" applyFill="1" applyBorder="1" applyAlignment="1" applyProtection="1">
      <alignment horizontal="left"/>
      <protection locked="0" hidden="1"/>
    </xf>
    <xf numFmtId="168" fontId="18" fillId="6" borderId="27" xfId="0" applyNumberFormat="1" applyFont="1" applyFill="1" applyBorder="1" applyAlignment="1" applyProtection="1">
      <alignment horizontal="left"/>
      <protection locked="0" hidden="1"/>
    </xf>
    <xf numFmtId="168" fontId="18" fillId="6" borderId="25" xfId="0" applyNumberFormat="1" applyFont="1" applyFill="1" applyBorder="1" applyAlignment="1" applyProtection="1">
      <alignment horizontal="left"/>
      <protection locked="0" hidden="1"/>
    </xf>
    <xf numFmtId="0" fontId="18" fillId="6" borderId="2" xfId="0" applyFont="1" applyFill="1" applyBorder="1" applyAlignment="1" applyProtection="1">
      <alignment horizontal="left"/>
      <protection locked="0" hidden="1"/>
    </xf>
    <xf numFmtId="0" fontId="18" fillId="6" borderId="27" xfId="0" applyFont="1" applyFill="1" applyBorder="1" applyAlignment="1" applyProtection="1">
      <alignment horizontal="left"/>
      <protection locked="0" hidden="1"/>
    </xf>
    <xf numFmtId="0" fontId="18" fillId="6" borderId="25" xfId="0" applyFont="1" applyFill="1" applyBorder="1" applyAlignment="1" applyProtection="1">
      <alignment horizontal="left"/>
      <protection locked="0" hidden="1"/>
    </xf>
    <xf numFmtId="167" fontId="27" fillId="0" borderId="27" xfId="4" applyNumberFormat="1" applyFont="1" applyFill="1" applyBorder="1" applyAlignment="1" applyProtection="1">
      <alignment horizontal="left"/>
      <protection locked="0" hidden="1"/>
    </xf>
    <xf numFmtId="167" fontId="27" fillId="0" borderId="8" xfId="4" applyNumberFormat="1" applyFont="1" applyFill="1" applyBorder="1" applyAlignment="1" applyProtection="1">
      <alignment horizontal="left"/>
      <protection locked="0" hidden="1"/>
    </xf>
    <xf numFmtId="0" fontId="18" fillId="6" borderId="2" xfId="0" applyFont="1" applyFill="1" applyBorder="1" applyAlignment="1">
      <alignment horizontal="left"/>
    </xf>
    <xf numFmtId="0" fontId="18" fillId="6" borderId="27" xfId="0" applyFont="1" applyFill="1" applyBorder="1" applyAlignment="1">
      <alignment horizontal="left"/>
    </xf>
    <xf numFmtId="0" fontId="18" fillId="6" borderId="25" xfId="0" applyFont="1" applyFill="1" applyBorder="1" applyAlignment="1">
      <alignment horizontal="left"/>
    </xf>
    <xf numFmtId="167" fontId="27" fillId="0" borderId="22" xfId="4" applyNumberFormat="1" applyFont="1" applyFill="1" applyBorder="1" applyAlignment="1" applyProtection="1">
      <alignment horizontal="left"/>
      <protection locked="0" hidden="1"/>
    </xf>
    <xf numFmtId="0" fontId="9" fillId="9" borderId="0" xfId="0" applyFont="1" applyFill="1" applyAlignment="1">
      <alignment horizontal="left" vertical="center"/>
    </xf>
    <xf numFmtId="49" fontId="18" fillId="6" borderId="2" xfId="0" applyNumberFormat="1" applyFont="1" applyFill="1" applyBorder="1" applyAlignment="1" applyProtection="1">
      <alignment horizontal="left"/>
      <protection locked="0" hidden="1"/>
    </xf>
    <xf numFmtId="49" fontId="18" fillId="6" borderId="27" xfId="0" applyNumberFormat="1" applyFont="1" applyFill="1" applyBorder="1" applyAlignment="1" applyProtection="1">
      <alignment horizontal="left"/>
      <protection locked="0" hidden="1"/>
    </xf>
    <xf numFmtId="49" fontId="18" fillId="6" borderId="25" xfId="0" applyNumberFormat="1" applyFont="1" applyFill="1" applyBorder="1" applyAlignment="1" applyProtection="1">
      <alignment horizontal="left"/>
      <protection locked="0" hidden="1"/>
    </xf>
    <xf numFmtId="167" fontId="27" fillId="0" borderId="27" xfId="4" applyNumberFormat="1" applyFont="1" applyFill="1" applyBorder="1" applyAlignment="1" applyProtection="1">
      <alignment horizontal="center"/>
      <protection locked="0" hidden="1"/>
    </xf>
    <xf numFmtId="167" fontId="27" fillId="0" borderId="8" xfId="4" applyNumberFormat="1" applyFont="1" applyFill="1" applyBorder="1" applyAlignment="1" applyProtection="1">
      <alignment horizontal="center"/>
      <protection locked="0" hidden="1"/>
    </xf>
    <xf numFmtId="49" fontId="18" fillId="7" borderId="21" xfId="0" quotePrefix="1" applyNumberFormat="1" applyFont="1" applyFill="1" applyBorder="1" applyAlignment="1">
      <alignment horizontal="left" wrapText="1"/>
    </xf>
    <xf numFmtId="49" fontId="18" fillId="7" borderId="22" xfId="0" quotePrefix="1" applyNumberFormat="1" applyFont="1" applyFill="1" applyBorder="1" applyAlignment="1">
      <alignment horizontal="left" wrapText="1"/>
    </xf>
    <xf numFmtId="49" fontId="18" fillId="7" borderId="23" xfId="0" quotePrefix="1" applyNumberFormat="1" applyFont="1" applyFill="1" applyBorder="1" applyAlignment="1">
      <alignment horizontal="left" wrapText="1"/>
    </xf>
    <xf numFmtId="49" fontId="18" fillId="7" borderId="13" xfId="0" quotePrefix="1" applyNumberFormat="1" applyFont="1" applyFill="1" applyBorder="1" applyAlignment="1">
      <alignment horizontal="left" wrapText="1"/>
    </xf>
    <xf numFmtId="49" fontId="18" fillId="7" borderId="6" xfId="0" quotePrefix="1" applyNumberFormat="1" applyFont="1" applyFill="1" applyBorder="1" applyAlignment="1">
      <alignment horizontal="left" wrapText="1"/>
    </xf>
    <xf numFmtId="49" fontId="18" fillId="7" borderId="20" xfId="0" quotePrefix="1" applyNumberFormat="1" applyFont="1" applyFill="1" applyBorder="1" applyAlignment="1">
      <alignment horizontal="left" wrapText="1"/>
    </xf>
    <xf numFmtId="167" fontId="27" fillId="6" borderId="2" xfId="4" applyNumberFormat="1" applyFont="1" applyFill="1" applyBorder="1" applyAlignment="1" applyProtection="1">
      <alignment horizontal="left"/>
      <protection locked="0" hidden="1"/>
    </xf>
    <xf numFmtId="167" fontId="27" fillId="6" borderId="27" xfId="4" applyNumberFormat="1" applyFont="1" applyFill="1" applyBorder="1" applyAlignment="1" applyProtection="1">
      <alignment horizontal="left"/>
      <protection locked="0" hidden="1"/>
    </xf>
    <xf numFmtId="167" fontId="27" fillId="6" borderId="25" xfId="4" applyNumberFormat="1" applyFont="1" applyFill="1" applyBorder="1" applyAlignment="1" applyProtection="1">
      <alignment horizontal="left"/>
      <protection locked="0" hidden="1"/>
    </xf>
    <xf numFmtId="166" fontId="18" fillId="6" borderId="2" xfId="0" applyNumberFormat="1" applyFont="1" applyFill="1" applyBorder="1" applyAlignment="1" applyProtection="1">
      <alignment horizontal="left"/>
      <protection locked="0" hidden="1"/>
    </xf>
    <xf numFmtId="166" fontId="18" fillId="6" borderId="25" xfId="0" applyNumberFormat="1" applyFont="1" applyFill="1" applyBorder="1" applyAlignment="1" applyProtection="1">
      <alignment horizontal="left"/>
      <protection locked="0" hidden="1"/>
    </xf>
    <xf numFmtId="1" fontId="18" fillId="6" borderId="2" xfId="0" applyNumberFormat="1" applyFont="1" applyFill="1" applyBorder="1" applyAlignment="1" applyProtection="1">
      <alignment horizontal="left"/>
      <protection locked="0" hidden="1"/>
    </xf>
    <xf numFmtId="1" fontId="18" fillId="6" borderId="25" xfId="0" applyNumberFormat="1" applyFont="1" applyFill="1" applyBorder="1" applyAlignment="1" applyProtection="1">
      <alignment horizontal="left"/>
      <protection locked="0" hidden="1"/>
    </xf>
    <xf numFmtId="0" fontId="18" fillId="6" borderId="21" xfId="0" applyFont="1" applyFill="1" applyBorder="1" applyAlignment="1">
      <alignment horizontal="left"/>
    </xf>
    <xf numFmtId="0" fontId="18" fillId="6" borderId="22" xfId="0" applyFont="1" applyFill="1" applyBorder="1" applyAlignment="1">
      <alignment horizontal="left"/>
    </xf>
    <xf numFmtId="0" fontId="18" fillId="6" borderId="23" xfId="0" applyFont="1" applyFill="1" applyBorder="1" applyAlignment="1">
      <alignment horizontal="left"/>
    </xf>
    <xf numFmtId="0" fontId="0" fillId="0" borderId="13" xfId="0" applyBorder="1" applyAlignment="1">
      <alignment horizontal="left"/>
    </xf>
    <xf numFmtId="0" fontId="0" fillId="0" borderId="6" xfId="0" applyBorder="1" applyAlignment="1">
      <alignment horizontal="left"/>
    </xf>
    <xf numFmtId="0" fontId="0" fillId="0" borderId="20" xfId="0" applyBorder="1" applyAlignment="1">
      <alignment horizontal="left"/>
    </xf>
    <xf numFmtId="167" fontId="27" fillId="0" borderId="22" xfId="4" applyNumberFormat="1" applyFont="1" applyFill="1" applyBorder="1" applyAlignment="1" applyProtection="1">
      <alignment horizontal="center"/>
      <protection locked="0" hidden="1"/>
    </xf>
    <xf numFmtId="172" fontId="18" fillId="6" borderId="2" xfId="0" applyNumberFormat="1" applyFont="1" applyFill="1" applyBorder="1" applyAlignment="1" applyProtection="1">
      <alignment horizontal="center"/>
      <protection locked="0"/>
    </xf>
    <xf numFmtId="172" fontId="18" fillId="6" borderId="25" xfId="0" applyNumberFormat="1" applyFont="1" applyFill="1" applyBorder="1" applyAlignment="1" applyProtection="1">
      <alignment horizontal="center"/>
      <protection locked="0"/>
    </xf>
    <xf numFmtId="0" fontId="18" fillId="6" borderId="6" xfId="0" applyFont="1" applyFill="1" applyBorder="1" applyAlignment="1" applyProtection="1">
      <alignment horizontal="left"/>
      <protection locked="0"/>
    </xf>
    <xf numFmtId="0" fontId="18" fillId="6" borderId="27" xfId="0" applyFont="1" applyFill="1" applyBorder="1" applyAlignment="1" applyProtection="1">
      <alignment horizontal="left"/>
      <protection locked="0"/>
    </xf>
    <xf numFmtId="172" fontId="18" fillId="6" borderId="13" xfId="0" applyNumberFormat="1" applyFont="1" applyFill="1" applyBorder="1" applyAlignment="1" applyProtection="1">
      <alignment horizontal="center"/>
      <protection locked="0"/>
    </xf>
    <xf numFmtId="172" fontId="18" fillId="6" borderId="20" xfId="0" applyNumberFormat="1" applyFont="1" applyFill="1" applyBorder="1" applyAlignment="1" applyProtection="1">
      <alignment horizontal="center"/>
      <protection locked="0"/>
    </xf>
    <xf numFmtId="0" fontId="29" fillId="6" borderId="27" xfId="0" applyFont="1" applyFill="1" applyBorder="1" applyAlignment="1" applyProtection="1">
      <alignment horizontal="left"/>
      <protection locked="0"/>
    </xf>
    <xf numFmtId="0" fontId="29" fillId="6" borderId="6" xfId="0" applyFont="1" applyFill="1" applyBorder="1" applyAlignment="1" applyProtection="1">
      <alignment horizontal="left"/>
      <protection locked="0"/>
    </xf>
    <xf numFmtId="0" fontId="18" fillId="7" borderId="21" xfId="0" applyFont="1" applyFill="1" applyBorder="1" applyAlignment="1" applyProtection="1">
      <alignment horizontal="left" vertical="center" wrapText="1"/>
      <protection hidden="1"/>
    </xf>
    <xf numFmtId="0" fontId="18" fillId="7" borderId="22" xfId="0" applyFont="1" applyFill="1" applyBorder="1" applyAlignment="1" applyProtection="1">
      <alignment horizontal="left" vertical="center" wrapText="1"/>
      <protection hidden="1"/>
    </xf>
    <xf numFmtId="0" fontId="18" fillId="7" borderId="23" xfId="0" applyFont="1" applyFill="1" applyBorder="1" applyAlignment="1" applyProtection="1">
      <alignment horizontal="left" vertical="center" wrapText="1"/>
      <protection hidden="1"/>
    </xf>
    <xf numFmtId="0" fontId="18" fillId="7" borderId="11" xfId="0" applyFont="1" applyFill="1" applyBorder="1" applyAlignment="1" applyProtection="1">
      <alignment horizontal="left" vertical="center" wrapText="1"/>
      <protection hidden="1"/>
    </xf>
    <xf numFmtId="0" fontId="18" fillId="7" borderId="0" xfId="0" applyFont="1" applyFill="1" applyAlignment="1" applyProtection="1">
      <alignment horizontal="left" vertical="center" wrapText="1"/>
      <protection hidden="1"/>
    </xf>
    <xf numFmtId="0" fontId="18" fillId="7" borderId="10" xfId="0" applyFont="1" applyFill="1" applyBorder="1" applyAlignment="1" applyProtection="1">
      <alignment horizontal="left" vertical="center" wrapText="1"/>
      <protection hidden="1"/>
    </xf>
    <xf numFmtId="0" fontId="18" fillId="7" borderId="13" xfId="0" applyFont="1" applyFill="1" applyBorder="1" applyAlignment="1" applyProtection="1">
      <alignment horizontal="left" vertical="center" wrapText="1"/>
      <protection hidden="1"/>
    </xf>
    <xf numFmtId="0" fontId="18" fillId="7" borderId="6" xfId="0" applyFont="1" applyFill="1" applyBorder="1" applyAlignment="1" applyProtection="1">
      <alignment horizontal="left" vertical="center" wrapText="1"/>
      <protection hidden="1"/>
    </xf>
    <xf numFmtId="0" fontId="18" fillId="7" borderId="20" xfId="0" applyFont="1" applyFill="1" applyBorder="1" applyAlignment="1" applyProtection="1">
      <alignment horizontal="left" vertical="center" wrapText="1"/>
      <protection hidden="1"/>
    </xf>
    <xf numFmtId="0" fontId="31" fillId="6" borderId="41" xfId="0" applyFont="1" applyFill="1" applyBorder="1" applyAlignment="1" applyProtection="1">
      <alignment horizontal="left"/>
      <protection locked="0"/>
    </xf>
    <xf numFmtId="0" fontId="31" fillId="6" borderId="42" xfId="0" applyFont="1" applyFill="1" applyBorder="1" applyAlignment="1" applyProtection="1">
      <alignment horizontal="left"/>
      <protection locked="0"/>
    </xf>
    <xf numFmtId="0" fontId="18" fillId="7" borderId="26" xfId="0" applyFont="1" applyFill="1" applyBorder="1" applyAlignment="1" applyProtection="1">
      <alignment horizontal="left"/>
      <protection locked="0"/>
    </xf>
    <xf numFmtId="0" fontId="18" fillId="7" borderId="25" xfId="0" applyFont="1" applyFill="1" applyBorder="1" applyAlignment="1" applyProtection="1">
      <alignment horizontal="left"/>
      <protection locked="0"/>
    </xf>
    <xf numFmtId="0" fontId="18" fillId="7" borderId="3" xfId="0" applyFont="1" applyFill="1" applyBorder="1" applyAlignment="1">
      <alignment horizontal="center" wrapText="1"/>
    </xf>
    <xf numFmtId="0" fontId="18" fillId="7" borderId="18" xfId="0" applyFont="1" applyFill="1" applyBorder="1" applyAlignment="1">
      <alignment horizontal="center" wrapText="1"/>
    </xf>
    <xf numFmtId="0" fontId="18" fillId="6" borderId="3" xfId="0" applyFont="1" applyFill="1" applyBorder="1" applyAlignment="1">
      <alignment horizontal="left"/>
    </xf>
    <xf numFmtId="0" fontId="18" fillId="6" borderId="18" xfId="0" applyFont="1" applyFill="1" applyBorder="1" applyAlignment="1">
      <alignment horizontal="left"/>
    </xf>
    <xf numFmtId="0" fontId="18" fillId="6" borderId="3" xfId="0" applyFont="1" applyFill="1" applyBorder="1" applyAlignment="1" applyProtection="1">
      <alignment horizontal="left"/>
      <protection locked="0"/>
    </xf>
    <xf numFmtId="0" fontId="18" fillId="6" borderId="18" xfId="0" applyFont="1" applyFill="1" applyBorder="1" applyAlignment="1" applyProtection="1">
      <alignment horizontal="left"/>
      <protection locked="0"/>
    </xf>
    <xf numFmtId="0" fontId="18" fillId="7" borderId="26" xfId="0" applyFont="1" applyFill="1" applyBorder="1" applyAlignment="1">
      <alignment horizontal="left"/>
    </xf>
    <xf numFmtId="0" fontId="18" fillId="7" borderId="25" xfId="0" applyFont="1" applyFill="1" applyBorder="1" applyAlignment="1">
      <alignment horizontal="left"/>
    </xf>
    <xf numFmtId="0" fontId="34" fillId="9" borderId="26" xfId="0" applyFont="1" applyFill="1" applyBorder="1" applyAlignment="1">
      <alignment horizontal="center"/>
    </xf>
    <xf numFmtId="0" fontId="34" fillId="9" borderId="27" xfId="0" applyFont="1" applyFill="1" applyBorder="1" applyAlignment="1">
      <alignment horizontal="center"/>
    </xf>
    <xf numFmtId="0" fontId="34" fillId="9" borderId="25" xfId="0" applyFont="1" applyFill="1" applyBorder="1" applyAlignment="1">
      <alignment horizontal="center"/>
    </xf>
    <xf numFmtId="0" fontId="18" fillId="7" borderId="26" xfId="0" applyFont="1" applyFill="1" applyBorder="1" applyAlignment="1">
      <alignment horizontal="center" wrapText="1"/>
    </xf>
    <xf numFmtId="0" fontId="18" fillId="7" borderId="25" xfId="0" applyFont="1" applyFill="1" applyBorder="1" applyAlignment="1">
      <alignment horizontal="center" wrapText="1"/>
    </xf>
    <xf numFmtId="0" fontId="18" fillId="6" borderId="26" xfId="0" applyFont="1" applyFill="1" applyBorder="1" applyAlignment="1" applyProtection="1">
      <alignment horizontal="center"/>
      <protection locked="0"/>
    </xf>
    <xf numFmtId="0" fontId="18" fillId="6" borderId="25" xfId="0" applyFont="1" applyFill="1" applyBorder="1" applyAlignment="1" applyProtection="1">
      <alignment horizontal="center"/>
      <protection locked="0"/>
    </xf>
    <xf numFmtId="0" fontId="18" fillId="7" borderId="11" xfId="0" applyFont="1" applyFill="1" applyBorder="1" applyAlignment="1">
      <alignment horizontal="left"/>
    </xf>
    <xf numFmtId="0" fontId="18" fillId="7" borderId="0" xfId="0" applyFont="1" applyFill="1" applyAlignment="1">
      <alignment horizontal="left"/>
    </xf>
    <xf numFmtId="0" fontId="18" fillId="7" borderId="11" xfId="0" applyFont="1" applyFill="1" applyBorder="1" applyAlignment="1">
      <alignment horizontal="left" wrapText="1"/>
    </xf>
    <xf numFmtId="0" fontId="18" fillId="7" borderId="0" xfId="0" applyFont="1" applyFill="1" applyAlignment="1">
      <alignment horizontal="left" wrapText="1"/>
    </xf>
    <xf numFmtId="49" fontId="9" fillId="9" borderId="0" xfId="0" applyNumberFormat="1" applyFont="1" applyFill="1" applyAlignment="1" applyProtection="1">
      <alignment horizontal="left" vertical="center" wrapText="1"/>
      <protection hidden="1"/>
    </xf>
    <xf numFmtId="0" fontId="34" fillId="9" borderId="18" xfId="0" applyFont="1" applyFill="1" applyBorder="1" applyAlignment="1">
      <alignment horizontal="center"/>
    </xf>
    <xf numFmtId="0" fontId="10" fillId="9" borderId="0" xfId="0" applyFont="1" applyFill="1" applyAlignment="1" applyProtection="1">
      <alignment horizontal="left" vertical="center" wrapText="1"/>
      <protection hidden="1"/>
    </xf>
    <xf numFmtId="0" fontId="19" fillId="7" borderId="1" xfId="0" applyFont="1" applyFill="1" applyBorder="1" applyAlignment="1">
      <alignment horizontal="right"/>
    </xf>
    <xf numFmtId="165" fontId="19" fillId="7" borderId="2" xfId="0" applyNumberFormat="1" applyFont="1" applyFill="1" applyBorder="1" applyAlignment="1">
      <alignment horizontal="right"/>
    </xf>
    <xf numFmtId="165" fontId="19" fillId="7" borderId="25" xfId="0" applyNumberFormat="1" applyFont="1" applyFill="1" applyBorder="1" applyAlignment="1">
      <alignment horizontal="right"/>
    </xf>
    <xf numFmtId="0" fontId="9" fillId="9" borderId="6" xfId="10" applyFont="1" applyFill="1" applyBorder="1" applyAlignment="1">
      <alignment horizontal="left"/>
    </xf>
    <xf numFmtId="0" fontId="16" fillId="7" borderId="13" xfId="0" applyFont="1" applyFill="1" applyBorder="1" applyAlignment="1">
      <alignment horizontal="left" vertical="top"/>
    </xf>
    <xf numFmtId="0" fontId="16" fillId="7" borderId="6" xfId="0" applyFont="1" applyFill="1" applyBorder="1" applyAlignment="1">
      <alignment horizontal="left" vertical="top"/>
    </xf>
    <xf numFmtId="0" fontId="16" fillId="7" borderId="20" xfId="0" applyFont="1" applyFill="1" applyBorder="1" applyAlignment="1">
      <alignment horizontal="left" vertical="top"/>
    </xf>
    <xf numFmtId="0" fontId="19" fillId="7" borderId="21" xfId="0" applyFont="1" applyFill="1" applyBorder="1" applyAlignment="1">
      <alignment horizontal="left" wrapText="1"/>
    </xf>
    <xf numFmtId="0" fontId="19" fillId="7" borderId="22" xfId="0" applyFont="1" applyFill="1" applyBorder="1" applyAlignment="1">
      <alignment horizontal="left" wrapText="1"/>
    </xf>
    <xf numFmtId="0" fontId="19" fillId="7" borderId="23" xfId="0" applyFont="1" applyFill="1" applyBorder="1" applyAlignment="1">
      <alignment horizontal="left" wrapText="1"/>
    </xf>
    <xf numFmtId="0" fontId="19" fillId="7" borderId="13" xfId="0" applyFont="1" applyFill="1" applyBorder="1" applyAlignment="1">
      <alignment horizontal="left" wrapText="1"/>
    </xf>
    <xf numFmtId="0" fontId="19" fillId="7" borderId="6" xfId="0" applyFont="1" applyFill="1" applyBorder="1" applyAlignment="1">
      <alignment horizontal="left" wrapText="1"/>
    </xf>
    <xf numFmtId="0" fontId="19" fillId="7" borderId="20" xfId="0" applyFont="1" applyFill="1" applyBorder="1" applyAlignment="1">
      <alignment horizontal="left" wrapText="1"/>
    </xf>
    <xf numFmtId="0" fontId="21" fillId="9" borderId="13" xfId="0" applyFont="1" applyFill="1" applyBorder="1" applyAlignment="1">
      <alignment horizontal="center"/>
    </xf>
    <xf numFmtId="0" fontId="21" fillId="9" borderId="20" xfId="0" applyFont="1" applyFill="1" applyBorder="1" applyAlignment="1">
      <alignment horizontal="center"/>
    </xf>
    <xf numFmtId="0" fontId="12" fillId="9" borderId="13" xfId="0" applyFont="1" applyFill="1" applyBorder="1" applyAlignment="1">
      <alignment horizontal="center"/>
    </xf>
    <xf numFmtId="0" fontId="12" fillId="9" borderId="20" xfId="0" applyFont="1" applyFill="1" applyBorder="1" applyAlignment="1">
      <alignment horizontal="center"/>
    </xf>
    <xf numFmtId="0" fontId="18" fillId="0" borderId="11" xfId="6" applyFont="1" applyBorder="1" applyAlignment="1">
      <alignment horizontal="right"/>
    </xf>
    <xf numFmtId="0" fontId="18" fillId="0" borderId="0" xfId="6" applyFont="1" applyAlignment="1">
      <alignment horizontal="right"/>
    </xf>
    <xf numFmtId="49" fontId="19" fillId="7" borderId="2" xfId="0" applyNumberFormat="1" applyFont="1" applyFill="1" applyBorder="1" applyAlignment="1" applyProtection="1">
      <alignment horizontal="left" vertical="center" wrapText="1"/>
      <protection hidden="1"/>
    </xf>
    <xf numFmtId="49" fontId="17" fillId="7" borderId="27" xfId="0" applyNumberFormat="1" applyFont="1" applyFill="1" applyBorder="1" applyAlignment="1" applyProtection="1">
      <alignment horizontal="left" vertical="center" wrapText="1"/>
      <protection hidden="1"/>
    </xf>
    <xf numFmtId="49" fontId="17" fillId="7" borderId="25" xfId="0" applyNumberFormat="1" applyFont="1" applyFill="1" applyBorder="1" applyAlignment="1" applyProtection="1">
      <alignment horizontal="left" vertical="center" wrapText="1"/>
      <protection hidden="1"/>
    </xf>
    <xf numFmtId="0" fontId="12" fillId="0" borderId="0" xfId="6" applyFont="1" applyAlignment="1">
      <alignment horizontal="right" wrapText="1"/>
    </xf>
    <xf numFmtId="0" fontId="18" fillId="0" borderId="11" xfId="6" quotePrefix="1" applyFont="1" applyBorder="1" applyAlignment="1">
      <alignment horizontal="right"/>
    </xf>
    <xf numFmtId="0" fontId="18" fillId="0" borderId="0" xfId="6" quotePrefix="1" applyFont="1" applyAlignment="1">
      <alignment horizontal="right"/>
    </xf>
    <xf numFmtId="0" fontId="36" fillId="0" borderId="0" xfId="6" applyFont="1" applyAlignment="1">
      <alignment horizontal="center" wrapText="1"/>
    </xf>
    <xf numFmtId="0" fontId="21" fillId="9" borderId="19" xfId="6" applyFont="1" applyFill="1" applyBorder="1" applyAlignment="1">
      <alignment horizontal="center"/>
    </xf>
    <xf numFmtId="0" fontId="21" fillId="9" borderId="9" xfId="6" applyFont="1" applyFill="1" applyBorder="1" applyAlignment="1">
      <alignment horizontal="center"/>
    </xf>
    <xf numFmtId="0" fontId="18" fillId="0" borderId="13" xfId="6" applyFont="1" applyBorder="1" applyAlignment="1">
      <alignment horizontal="right"/>
    </xf>
    <xf numFmtId="0" fontId="18" fillId="0" borderId="6" xfId="6" applyFont="1" applyBorder="1" applyAlignment="1">
      <alignment horizontal="right"/>
    </xf>
    <xf numFmtId="0" fontId="21" fillId="9" borderId="8" xfId="6" applyFont="1" applyFill="1" applyBorder="1" applyAlignment="1">
      <alignment horizontal="center"/>
    </xf>
    <xf numFmtId="0" fontId="21" fillId="9" borderId="13" xfId="6" applyFont="1" applyFill="1" applyBorder="1" applyAlignment="1">
      <alignment horizontal="center"/>
    </xf>
    <xf numFmtId="0" fontId="21" fillId="9" borderId="6" xfId="6" applyFont="1" applyFill="1" applyBorder="1" applyAlignment="1">
      <alignment horizontal="center"/>
    </xf>
    <xf numFmtId="0" fontId="21" fillId="9" borderId="19" xfId="6" applyFont="1" applyFill="1" applyBorder="1" applyAlignment="1">
      <alignment horizontal="center" wrapText="1"/>
    </xf>
    <xf numFmtId="0" fontId="21" fillId="9" borderId="9" xfId="6" applyFont="1" applyFill="1" applyBorder="1" applyAlignment="1">
      <alignment horizontal="center" wrapText="1"/>
    </xf>
    <xf numFmtId="0" fontId="21" fillId="9" borderId="13" xfId="6" applyFont="1" applyFill="1" applyBorder="1" applyAlignment="1">
      <alignment horizontal="center" wrapText="1"/>
    </xf>
    <xf numFmtId="0" fontId="21" fillId="9" borderId="20" xfId="6" applyFont="1" applyFill="1" applyBorder="1" applyAlignment="1">
      <alignment horizontal="center" wrapText="1"/>
    </xf>
    <xf numFmtId="176" fontId="21" fillId="9" borderId="13" xfId="6" applyNumberFormat="1" applyFont="1" applyFill="1" applyBorder="1" applyAlignment="1">
      <alignment horizontal="center" vertical="top" wrapText="1"/>
    </xf>
    <xf numFmtId="176" fontId="21" fillId="9" borderId="20" xfId="6" applyNumberFormat="1" applyFont="1" applyFill="1" applyBorder="1" applyAlignment="1">
      <alignment horizontal="center" vertical="top" wrapText="1"/>
    </xf>
    <xf numFmtId="0" fontId="12" fillId="0" borderId="13" xfId="6" applyFont="1" applyBorder="1" applyAlignment="1">
      <alignment horizontal="right" wrapText="1"/>
    </xf>
    <xf numFmtId="0" fontId="12" fillId="0" borderId="6" xfId="6" applyFont="1" applyBorder="1" applyAlignment="1">
      <alignment horizontal="right" wrapText="1"/>
    </xf>
    <xf numFmtId="0" fontId="18" fillId="0" borderId="10" xfId="6" applyFont="1" applyBorder="1" applyAlignment="1">
      <alignment horizontal="right"/>
    </xf>
    <xf numFmtId="41" fontId="19" fillId="0" borderId="0" xfId="0" applyNumberFormat="1" applyFont="1"/>
  </cellXfs>
  <cellStyles count="16">
    <cellStyle name="Comma0" xfId="8" xr:uid="{B3106400-2284-40A2-9DEC-46CCCAECE790}"/>
    <cellStyle name="Currency" xfId="1" builtinId="4"/>
    <cellStyle name="Currency0" xfId="9" xr:uid="{086B1E24-7EA2-44A7-B53D-074FA52CBCB0}"/>
    <cellStyle name="Good" xfId="3" builtinId="26"/>
    <cellStyle name="Hyperlink" xfId="4" builtinId="8"/>
    <cellStyle name="Hyperlink 2" xfId="15" xr:uid="{BD6DABAD-6134-4B7A-843C-9ACF3B2CE566}"/>
    <cellStyle name="Normal" xfId="0" builtinId="0"/>
    <cellStyle name="Normal 2" xfId="5" xr:uid="{62B9E703-F1E4-47BB-992D-83D8F8E645DF}"/>
    <cellStyle name="Normal 2 2" xfId="13" xr:uid="{5FC83FCA-6C1C-4339-BFBC-22F5B984F18E}"/>
    <cellStyle name="Normal 3" xfId="11" xr:uid="{4582AB1E-F6BA-454B-B1E8-D90D103CB882}"/>
    <cellStyle name="Normal 5" xfId="14" xr:uid="{601623EE-FEE3-4453-A1E6-3B6BB417BF38}"/>
    <cellStyle name="Normal_ATTACH-1" xfId="10" xr:uid="{90EC5B95-7493-4FBA-A4E3-72050F413500}"/>
    <cellStyle name="Normal_Sheet1" xfId="6" xr:uid="{7E0F547D-84BA-4100-A944-D569FD6AB3EF}"/>
    <cellStyle name="Percent" xfId="2" builtinId="5"/>
    <cellStyle name="Percent 2" xfId="12" xr:uid="{691218F9-18A3-466D-8257-A020AFC9D038}"/>
    <cellStyle name="Percent_Sheet1" xfId="7" xr:uid="{5F1CE422-46EC-40A1-9ABE-6A65FBE24008}"/>
  </cellStyles>
  <dxfs count="10">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4C7C3"/>
          <bgColor rgb="FFF4C7C3"/>
        </patternFill>
      </fill>
    </dxf>
    <dxf>
      <fill>
        <patternFill patternType="solid">
          <fgColor rgb="FFF4C7C3"/>
          <bgColor rgb="FFF4C7C3"/>
        </patternFill>
      </fill>
    </dxf>
    <dxf>
      <fill>
        <patternFill patternType="solid">
          <fgColor rgb="FFFFFFCC"/>
          <bgColor rgb="FFFFFFCC"/>
        </patternFill>
      </fill>
    </dxf>
    <dxf>
      <fill>
        <patternFill>
          <bgColor rgb="FFD0F6C6"/>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E8EBF0"/>
      <color rgb="FF112F60"/>
      <color rgb="FFFDEECD"/>
      <color rgb="FFB1CAE1"/>
      <color rgb="FF2F628F"/>
      <color rgb="FFFFAEA5"/>
      <color rgb="FF89B0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ca445\Desktop\Other%20States\CO\Copy%20of%20Budget%20Spreadsheet%20Homeownership.xlsx" TargetMode="External"/><Relationship Id="rId1" Type="http://schemas.openxmlformats.org/officeDocument/2006/relationships/externalLinkPath" Target="file:///C:\Users\cca445\Desktop\Other%20States\CO\Copy%20of%20Budget%20Spreadsheet%20Homeownershi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 of Contents"/>
      <sheetName val="Dev Budget"/>
      <sheetName val="Unit Mix &amp; For Sale Affordabili"/>
      <sheetName val="Project Funding"/>
      <sheetName val="Match Calculator"/>
      <sheetName val="Sources &amp; Uses"/>
      <sheetName val="Assessment"/>
      <sheetName val="Assisted Units"/>
      <sheetName val="Amort Sched"/>
      <sheetName val="Financial Review"/>
      <sheetName val="Calculations+Tables"/>
      <sheetName val="Rent+Income Limits - LIHTC"/>
      <sheetName val="Rent+Income Limits - HOME"/>
    </sheetNames>
    <sheetDataSet>
      <sheetData sheetId="0" refreshError="1"/>
      <sheetData sheetId="1">
        <row r="5">
          <cell r="C5" t="str">
            <v>Select County</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CD964-5FFD-4D32-BF6C-7F38467A92E1}">
  <dimension ref="A1:AE93"/>
  <sheetViews>
    <sheetView tabSelected="1" zoomScaleNormal="100" workbookViewId="0"/>
  </sheetViews>
  <sheetFormatPr defaultRowHeight="15" x14ac:dyDescent="0.2"/>
  <cols>
    <col min="1" max="16384" width="9.140625" style="10"/>
  </cols>
  <sheetData>
    <row r="1" spans="1:26" s="1" customFormat="1" ht="24.95" customHeight="1" x14ac:dyDescent="0.25">
      <c r="A1" s="1" t="s">
        <v>319</v>
      </c>
    </row>
    <row r="2" spans="1:26" s="6" customFormat="1" ht="47.25" customHeight="1" x14ac:dyDescent="0.2">
      <c r="A2" s="313" t="s">
        <v>347</v>
      </c>
      <c r="B2" s="314"/>
      <c r="C2" s="314"/>
      <c r="D2" s="314"/>
      <c r="E2" s="314"/>
      <c r="F2" s="314"/>
      <c r="G2" s="314"/>
      <c r="H2" s="314"/>
      <c r="I2" s="314"/>
      <c r="J2" s="314"/>
      <c r="K2" s="314"/>
      <c r="L2" s="314"/>
      <c r="M2" s="314"/>
      <c r="N2" s="315"/>
      <c r="O2" s="4"/>
      <c r="P2" s="5"/>
      <c r="Q2" s="5"/>
      <c r="R2" s="5"/>
      <c r="S2" s="5"/>
      <c r="T2" s="5"/>
      <c r="U2" s="5"/>
      <c r="V2" s="5"/>
      <c r="W2" s="5"/>
      <c r="X2" s="5"/>
      <c r="Y2" s="5"/>
      <c r="Z2" s="5"/>
    </row>
    <row r="3" spans="1:26" s="5" customFormat="1" ht="15.75" customHeight="1" x14ac:dyDescent="0.2">
      <c r="B3" s="7"/>
      <c r="C3" s="7"/>
      <c r="D3" s="7"/>
      <c r="E3" s="7"/>
      <c r="F3" s="7"/>
      <c r="G3" s="7"/>
    </row>
    <row r="4" spans="1:26" s="5" customFormat="1" ht="15" customHeight="1" x14ac:dyDescent="0.2">
      <c r="B4" s="8" t="s">
        <v>0</v>
      </c>
      <c r="C4" s="9" t="s">
        <v>1</v>
      </c>
      <c r="E4" s="331"/>
      <c r="F4" s="332"/>
      <c r="G4" s="332"/>
      <c r="H4" s="332"/>
      <c r="I4" s="332"/>
      <c r="J4" s="332"/>
      <c r="K4" s="332"/>
      <c r="L4" s="333"/>
      <c r="O4" s="10"/>
      <c r="P4" s="10"/>
      <c r="Q4" s="10"/>
    </row>
    <row r="5" spans="1:26" s="5" customFormat="1" ht="15" customHeight="1" x14ac:dyDescent="0.2">
      <c r="C5" s="9"/>
      <c r="E5" s="6"/>
      <c r="F5" s="6"/>
      <c r="G5" s="6"/>
      <c r="H5" s="6"/>
      <c r="I5" s="6"/>
      <c r="J5" s="6"/>
      <c r="K5" s="6"/>
      <c r="L5" s="6"/>
      <c r="O5" s="10"/>
      <c r="P5" s="10"/>
      <c r="Q5" s="10"/>
      <c r="R5" s="11"/>
      <c r="S5" s="11"/>
    </row>
    <row r="6" spans="1:26" s="5" customFormat="1" ht="15" customHeight="1" x14ac:dyDescent="0.2">
      <c r="C6" s="9" t="s">
        <v>2</v>
      </c>
      <c r="E6" s="331"/>
      <c r="F6" s="332"/>
      <c r="G6" s="332"/>
      <c r="H6" s="332"/>
      <c r="I6" s="332"/>
      <c r="J6" s="332"/>
      <c r="K6" s="332"/>
      <c r="L6" s="333"/>
      <c r="O6" s="10"/>
      <c r="P6" s="10"/>
      <c r="Q6" s="10"/>
      <c r="R6" s="11"/>
      <c r="S6" s="11"/>
    </row>
    <row r="7" spans="1:26" s="5" customFormat="1" ht="15" customHeight="1" x14ac:dyDescent="0.2">
      <c r="C7" s="9" t="s">
        <v>3</v>
      </c>
      <c r="E7" s="331"/>
      <c r="F7" s="332"/>
      <c r="G7" s="333"/>
      <c r="H7" s="12" t="s">
        <v>4</v>
      </c>
      <c r="I7" s="317"/>
      <c r="J7" s="318"/>
      <c r="K7" s="319"/>
      <c r="L7" s="311" t="s">
        <v>5</v>
      </c>
      <c r="O7" s="10"/>
      <c r="P7" s="10"/>
      <c r="Q7" s="10"/>
      <c r="R7" s="11"/>
      <c r="S7" s="11"/>
    </row>
    <row r="8" spans="1:26" s="5" customFormat="1" ht="15" customHeight="1" x14ac:dyDescent="0.2">
      <c r="C8" s="9" t="s">
        <v>6</v>
      </c>
      <c r="E8" s="331"/>
      <c r="F8" s="332"/>
      <c r="G8" s="333"/>
      <c r="H8" s="13" t="s">
        <v>7</v>
      </c>
      <c r="I8" s="14" t="s">
        <v>19</v>
      </c>
      <c r="J8" s="15"/>
      <c r="K8" s="10"/>
      <c r="O8" s="10"/>
      <c r="P8" s="10"/>
      <c r="Q8" s="10"/>
      <c r="R8" s="11"/>
      <c r="S8" s="11"/>
    </row>
    <row r="9" spans="1:26" s="5" customFormat="1" ht="15" customHeight="1" x14ac:dyDescent="0.2">
      <c r="C9" s="9"/>
      <c r="E9" s="16"/>
      <c r="F9" s="16"/>
      <c r="G9" s="16"/>
      <c r="H9" s="17"/>
      <c r="I9" s="17"/>
      <c r="J9" s="18"/>
      <c r="L9" s="10"/>
      <c r="O9" s="10"/>
      <c r="P9" s="10"/>
      <c r="Q9" s="10"/>
      <c r="R9" s="11"/>
      <c r="S9" s="11"/>
    </row>
    <row r="10" spans="1:26" s="5" customFormat="1" ht="15" customHeight="1" x14ac:dyDescent="0.2">
      <c r="B10" s="19" t="s">
        <v>10</v>
      </c>
      <c r="C10" s="9" t="s">
        <v>223</v>
      </c>
      <c r="K10" s="10"/>
      <c r="M10" s="10"/>
      <c r="N10" s="10"/>
      <c r="O10" s="10"/>
      <c r="P10" s="10"/>
      <c r="Q10" s="10"/>
      <c r="R10" s="11"/>
      <c r="S10" s="20"/>
    </row>
    <row r="11" spans="1:26" s="5" customFormat="1" ht="15" customHeight="1" x14ac:dyDescent="0.2">
      <c r="B11" s="19"/>
      <c r="C11" s="320"/>
      <c r="D11" s="321"/>
      <c r="E11" s="321"/>
      <c r="F11" s="321"/>
      <c r="G11" s="321"/>
      <c r="H11" s="321"/>
      <c r="I11" s="321"/>
      <c r="J11" s="321"/>
      <c r="K11" s="321"/>
      <c r="L11" s="322"/>
      <c r="M11" s="10"/>
      <c r="N11" s="10"/>
      <c r="O11" s="10"/>
      <c r="P11" s="10"/>
      <c r="Q11" s="10"/>
      <c r="R11" s="11"/>
      <c r="S11" s="20"/>
    </row>
    <row r="12" spans="1:26" s="5" customFormat="1" ht="15" customHeight="1" x14ac:dyDescent="0.2">
      <c r="B12" s="19"/>
      <c r="C12" s="323"/>
      <c r="D12" s="324"/>
      <c r="E12" s="324"/>
      <c r="F12" s="324"/>
      <c r="G12" s="324"/>
      <c r="H12" s="324"/>
      <c r="I12" s="324"/>
      <c r="J12" s="324"/>
      <c r="K12" s="324"/>
      <c r="L12" s="325"/>
      <c r="M12" s="10"/>
      <c r="N12" s="10"/>
      <c r="O12" s="10"/>
      <c r="P12" s="10"/>
      <c r="Q12" s="10"/>
      <c r="R12" s="11"/>
      <c r="S12" s="20"/>
    </row>
    <row r="13" spans="1:26" s="5" customFormat="1" ht="15" customHeight="1" x14ac:dyDescent="0.2">
      <c r="B13" s="19"/>
      <c r="C13" s="323"/>
      <c r="D13" s="324"/>
      <c r="E13" s="324"/>
      <c r="F13" s="324"/>
      <c r="G13" s="324"/>
      <c r="H13" s="324"/>
      <c r="I13" s="324"/>
      <c r="J13" s="324"/>
      <c r="K13" s="324"/>
      <c r="L13" s="325"/>
      <c r="M13" s="10"/>
      <c r="N13" s="10"/>
      <c r="O13" s="10"/>
      <c r="P13" s="10"/>
      <c r="Q13" s="10"/>
      <c r="R13" s="11"/>
      <c r="S13" s="20"/>
    </row>
    <row r="14" spans="1:26" s="5" customFormat="1" ht="15" customHeight="1" x14ac:dyDescent="0.2">
      <c r="B14" s="19"/>
      <c r="C14" s="323"/>
      <c r="D14" s="324"/>
      <c r="E14" s="324"/>
      <c r="F14" s="324"/>
      <c r="G14" s="324"/>
      <c r="H14" s="324"/>
      <c r="I14" s="324"/>
      <c r="J14" s="324"/>
      <c r="K14" s="324"/>
      <c r="L14" s="325"/>
      <c r="M14" s="10"/>
      <c r="N14" s="10"/>
      <c r="O14" s="10"/>
      <c r="P14" s="10"/>
      <c r="Q14" s="10"/>
      <c r="R14" s="11"/>
      <c r="S14" s="20"/>
    </row>
    <row r="15" spans="1:26" s="5" customFormat="1" ht="15" customHeight="1" x14ac:dyDescent="0.2">
      <c r="B15" s="19"/>
      <c r="C15" s="323"/>
      <c r="D15" s="324"/>
      <c r="E15" s="324"/>
      <c r="F15" s="324"/>
      <c r="G15" s="324"/>
      <c r="H15" s="324"/>
      <c r="I15" s="324"/>
      <c r="J15" s="324"/>
      <c r="K15" s="324"/>
      <c r="L15" s="325"/>
      <c r="M15" s="10"/>
      <c r="N15" s="10"/>
      <c r="O15" s="10"/>
      <c r="P15" s="10"/>
      <c r="Q15" s="10"/>
      <c r="R15" s="11"/>
      <c r="S15" s="20"/>
    </row>
    <row r="16" spans="1:26" s="5" customFormat="1" ht="15" customHeight="1" x14ac:dyDescent="0.2">
      <c r="B16" s="19"/>
      <c r="C16" s="326"/>
      <c r="D16" s="327"/>
      <c r="E16" s="327"/>
      <c r="F16" s="327"/>
      <c r="G16" s="327"/>
      <c r="H16" s="327"/>
      <c r="I16" s="327"/>
      <c r="J16" s="327"/>
      <c r="K16" s="327"/>
      <c r="L16" s="328"/>
      <c r="M16" s="10"/>
      <c r="N16" s="10"/>
      <c r="O16" s="10"/>
      <c r="P16" s="10"/>
      <c r="Q16" s="10"/>
      <c r="R16" s="11"/>
      <c r="S16" s="20"/>
    </row>
    <row r="17" spans="1:19" s="5" customFormat="1" ht="18" customHeight="1" x14ac:dyDescent="0.2">
      <c r="B17" s="21"/>
      <c r="O17" s="10"/>
      <c r="P17" s="10"/>
      <c r="Q17" s="10"/>
    </row>
    <row r="18" spans="1:19" s="5" customFormat="1" ht="15" customHeight="1" x14ac:dyDescent="0.25">
      <c r="B18" s="19" t="s">
        <v>11</v>
      </c>
      <c r="C18" s="5" t="s">
        <v>224</v>
      </c>
      <c r="M18" s="22"/>
      <c r="O18" s="10"/>
      <c r="P18" s="10"/>
      <c r="Q18" s="10"/>
    </row>
    <row r="19" spans="1:19" s="5" customFormat="1" ht="15" customHeight="1" x14ac:dyDescent="0.25">
      <c r="B19" s="19"/>
      <c r="D19" s="17" t="s">
        <v>18</v>
      </c>
      <c r="E19" s="23"/>
      <c r="F19" s="316"/>
      <c r="G19" s="316"/>
      <c r="H19" s="24"/>
      <c r="I19" s="24"/>
      <c r="J19" s="24"/>
      <c r="M19" s="22"/>
      <c r="O19" s="10"/>
      <c r="P19" s="10"/>
      <c r="Q19" s="10"/>
    </row>
    <row r="20" spans="1:19" s="5" customFormat="1" ht="15" customHeight="1" x14ac:dyDescent="0.25">
      <c r="B20" s="19"/>
      <c r="D20" s="17" t="s">
        <v>76</v>
      </c>
      <c r="E20" s="23"/>
      <c r="F20" s="316"/>
      <c r="G20" s="316"/>
      <c r="H20" s="25"/>
      <c r="I20" s="26"/>
      <c r="J20" s="24"/>
      <c r="M20" s="22"/>
      <c r="O20" s="10"/>
      <c r="P20" s="10"/>
      <c r="Q20" s="10"/>
    </row>
    <row r="21" spans="1:19" s="5" customFormat="1" ht="15" customHeight="1" x14ac:dyDescent="0.25">
      <c r="B21" s="19"/>
      <c r="D21" s="17" t="s">
        <v>83</v>
      </c>
      <c r="E21" s="23"/>
      <c r="F21" s="316"/>
      <c r="G21" s="316"/>
      <c r="H21" s="25"/>
      <c r="I21" s="26"/>
      <c r="J21" s="24"/>
      <c r="M21" s="22"/>
      <c r="O21" s="10"/>
      <c r="P21" s="10"/>
      <c r="Q21" s="10"/>
    </row>
    <row r="22" spans="1:19" s="5" customFormat="1" ht="15" customHeight="1" x14ac:dyDescent="0.25">
      <c r="B22" s="19"/>
      <c r="D22" s="17" t="s">
        <v>225</v>
      </c>
      <c r="E22" s="23"/>
      <c r="F22" s="329">
        <f>SUM(F19:G21)</f>
        <v>0</v>
      </c>
      <c r="G22" s="330"/>
      <c r="H22" s="25"/>
      <c r="I22" s="24"/>
      <c r="J22" s="24"/>
      <c r="M22" s="22"/>
      <c r="O22" s="10"/>
      <c r="P22" s="10"/>
    </row>
    <row r="23" spans="1:19" s="5" customFormat="1" ht="15" customHeight="1" x14ac:dyDescent="0.2"/>
    <row r="24" spans="1:19" s="312" customFormat="1" ht="24.95" customHeight="1" x14ac:dyDescent="0.25">
      <c r="A24" s="312" t="s">
        <v>320</v>
      </c>
    </row>
    <row r="25" spans="1:19" s="9" customFormat="1" ht="15" customHeight="1" x14ac:dyDescent="0.25">
      <c r="A25" s="5"/>
      <c r="B25" s="22"/>
      <c r="C25" s="5"/>
      <c r="D25" s="5"/>
      <c r="E25" s="5"/>
      <c r="F25" s="5"/>
      <c r="G25" s="5"/>
      <c r="H25" s="5"/>
      <c r="I25" s="5"/>
      <c r="J25" s="5"/>
      <c r="K25" s="5"/>
      <c r="L25" s="5"/>
      <c r="M25" s="5"/>
      <c r="N25" s="5"/>
      <c r="O25" s="5"/>
      <c r="P25" s="5"/>
      <c r="Q25" s="5"/>
    </row>
    <row r="26" spans="1:19" s="9" customFormat="1" ht="15" customHeight="1" x14ac:dyDescent="0.2">
      <c r="A26" s="5"/>
      <c r="B26" s="19" t="s">
        <v>0</v>
      </c>
      <c r="C26" s="9" t="s">
        <v>312</v>
      </c>
      <c r="D26" s="5"/>
      <c r="E26" s="5"/>
      <c r="F26" s="5"/>
      <c r="G26" s="5"/>
      <c r="H26" s="5"/>
      <c r="I26" s="27"/>
      <c r="J26" s="28"/>
      <c r="L26" s="5"/>
      <c r="M26" s="5"/>
      <c r="N26" s="5"/>
      <c r="O26" s="5"/>
      <c r="P26" s="29"/>
      <c r="Q26" s="30"/>
      <c r="R26" s="28"/>
      <c r="S26" s="5"/>
    </row>
    <row r="27" spans="1:19" s="9" customFormat="1" ht="15" customHeight="1" x14ac:dyDescent="0.2">
      <c r="A27" s="5"/>
      <c r="B27" s="19"/>
      <c r="C27" s="9" t="s">
        <v>281</v>
      </c>
      <c r="D27" s="5"/>
      <c r="E27" s="5"/>
      <c r="F27" s="5"/>
      <c r="G27" s="5"/>
      <c r="H27" s="5"/>
      <c r="I27" s="27"/>
      <c r="J27" s="28"/>
      <c r="L27" s="5"/>
      <c r="M27" s="5"/>
      <c r="N27" s="5"/>
      <c r="O27" s="5"/>
      <c r="P27" s="29"/>
      <c r="Q27" s="30"/>
      <c r="R27" s="28"/>
      <c r="S27" s="5"/>
    </row>
    <row r="28" spans="1:19" s="9" customFormat="1" ht="15" customHeight="1" x14ac:dyDescent="0.2">
      <c r="A28" s="5"/>
      <c r="B28" s="5"/>
      <c r="C28" s="5"/>
      <c r="D28" s="5"/>
      <c r="E28" s="5"/>
      <c r="F28" s="5"/>
      <c r="G28" s="5"/>
      <c r="H28" s="5"/>
      <c r="I28" s="5"/>
      <c r="J28" s="5"/>
      <c r="K28" s="5"/>
      <c r="L28" s="5"/>
      <c r="M28" s="5"/>
      <c r="N28" s="5"/>
      <c r="O28" s="5"/>
      <c r="P28" s="5"/>
      <c r="Q28" s="5"/>
    </row>
    <row r="29" spans="1:19" s="9" customFormat="1" ht="15" customHeight="1" x14ac:dyDescent="0.2">
      <c r="A29" s="20" t="s">
        <v>298</v>
      </c>
      <c r="B29" s="19" t="s">
        <v>10</v>
      </c>
      <c r="C29" s="9" t="s">
        <v>287</v>
      </c>
      <c r="E29" s="31"/>
      <c r="F29" s="32"/>
      <c r="I29" s="33"/>
      <c r="J29" s="15" t="s">
        <v>5</v>
      </c>
      <c r="K29" s="5"/>
      <c r="L29" s="5"/>
      <c r="M29" s="34" t="s">
        <v>8</v>
      </c>
      <c r="N29" s="5"/>
      <c r="O29" s="5"/>
      <c r="P29" s="5"/>
      <c r="Q29" s="5"/>
      <c r="R29" s="34"/>
    </row>
    <row r="30" spans="1:19" s="9" customFormat="1" ht="15" customHeight="1" x14ac:dyDescent="0.25">
      <c r="A30" s="20" t="s">
        <v>299</v>
      </c>
      <c r="B30" s="5"/>
      <c r="C30" s="5"/>
      <c r="D30" s="22"/>
      <c r="E30" s="22"/>
      <c r="F30" s="5"/>
      <c r="G30" s="5"/>
      <c r="H30" s="5"/>
      <c r="I30" s="5"/>
      <c r="J30" s="5"/>
      <c r="K30" s="5"/>
      <c r="L30" s="5"/>
      <c r="M30" s="5"/>
      <c r="N30" s="22"/>
      <c r="O30" s="5"/>
      <c r="P30" s="17"/>
      <c r="Q30" s="5"/>
    </row>
    <row r="31" spans="1:19" s="9" customFormat="1" ht="15" customHeight="1" x14ac:dyDescent="0.25">
      <c r="A31" s="5"/>
      <c r="B31" s="19" t="s">
        <v>11</v>
      </c>
      <c r="C31" s="343" t="s">
        <v>77</v>
      </c>
      <c r="D31" s="344"/>
      <c r="E31" s="344"/>
      <c r="F31" s="344"/>
      <c r="G31" s="344"/>
      <c r="H31" s="344"/>
      <c r="I31" s="344"/>
      <c r="J31" s="344"/>
      <c r="K31" s="345"/>
      <c r="L31" s="35"/>
      <c r="M31" s="36"/>
      <c r="N31" s="5"/>
      <c r="O31" s="5"/>
      <c r="P31" s="5"/>
      <c r="Q31" s="5"/>
    </row>
    <row r="32" spans="1:19" s="9" customFormat="1" ht="15" customHeight="1" x14ac:dyDescent="0.2">
      <c r="A32" s="5"/>
      <c r="B32" s="19"/>
      <c r="C32" s="37"/>
      <c r="D32" s="38" t="s">
        <v>5</v>
      </c>
      <c r="E32" s="39" t="s">
        <v>313</v>
      </c>
      <c r="F32" s="40"/>
      <c r="G32" s="5"/>
      <c r="H32" s="35"/>
      <c r="I32" s="5"/>
      <c r="J32" s="41"/>
      <c r="K32" s="35"/>
      <c r="L32" s="35"/>
      <c r="M32" s="36"/>
      <c r="N32" s="5"/>
      <c r="O32" s="5"/>
      <c r="P32" s="5"/>
      <c r="Q32" s="5"/>
    </row>
    <row r="33" spans="1:26" s="9" customFormat="1" ht="15" customHeight="1" x14ac:dyDescent="0.2">
      <c r="A33" s="5"/>
      <c r="B33" s="19"/>
      <c r="D33" s="5"/>
      <c r="E33" s="41"/>
      <c r="F33" s="40"/>
      <c r="G33" s="5"/>
      <c r="H33" s="35"/>
      <c r="I33" s="5"/>
      <c r="J33" s="41"/>
      <c r="K33" s="35"/>
      <c r="L33" s="35"/>
      <c r="M33" s="36"/>
      <c r="N33" s="5"/>
      <c r="O33" s="5"/>
      <c r="P33" s="5"/>
      <c r="Q33" s="5"/>
    </row>
    <row r="34" spans="1:26" s="9" customFormat="1" ht="15" customHeight="1" x14ac:dyDescent="0.2">
      <c r="A34" s="5"/>
      <c r="B34" s="19"/>
      <c r="C34" s="348" t="s">
        <v>314</v>
      </c>
      <c r="D34" s="348"/>
      <c r="E34" s="348"/>
      <c r="F34" s="349"/>
      <c r="G34" s="5"/>
      <c r="H34" s="350" t="s">
        <v>315</v>
      </c>
      <c r="I34" s="348"/>
      <c r="J34" s="348"/>
      <c r="K34" s="348"/>
      <c r="L34" s="35"/>
      <c r="M34" s="36"/>
      <c r="N34" s="5"/>
      <c r="O34" s="5"/>
      <c r="P34" s="5"/>
      <c r="Q34" s="5"/>
    </row>
    <row r="35" spans="1:26" s="9" customFormat="1" ht="15" customHeight="1" x14ac:dyDescent="0.2">
      <c r="A35" s="5"/>
      <c r="B35" s="19"/>
      <c r="D35" s="42">
        <f>SUM(E36:E40)</f>
        <v>0</v>
      </c>
      <c r="E35" s="43" t="e">
        <f>D35/I26</f>
        <v>#DIV/0!</v>
      </c>
      <c r="G35" s="5"/>
      <c r="H35" s="42">
        <f>SUM(I36:I40)</f>
        <v>0</v>
      </c>
      <c r="I35" s="43" t="e">
        <f>H35/M26</f>
        <v>#DIV/0!</v>
      </c>
      <c r="K35" s="10"/>
      <c r="L35" s="35"/>
      <c r="M35" s="36"/>
      <c r="N35" s="5"/>
      <c r="O35" s="5"/>
      <c r="P35" s="5"/>
      <c r="Q35" s="5"/>
    </row>
    <row r="36" spans="1:26" s="9" customFormat="1" ht="15" customHeight="1" x14ac:dyDescent="0.2">
      <c r="A36" s="5"/>
      <c r="B36" s="19"/>
      <c r="E36" s="42"/>
      <c r="F36" s="10" t="s">
        <v>78</v>
      </c>
      <c r="G36" s="5"/>
      <c r="H36" s="44"/>
      <c r="I36" s="42"/>
      <c r="J36" s="10" t="s">
        <v>78</v>
      </c>
      <c r="K36" s="10"/>
      <c r="L36" s="35"/>
      <c r="M36" s="36"/>
      <c r="N36" s="5"/>
      <c r="O36" s="5"/>
      <c r="P36" s="5"/>
      <c r="Q36" s="5"/>
    </row>
    <row r="37" spans="1:26" s="9" customFormat="1" ht="15" customHeight="1" x14ac:dyDescent="0.2">
      <c r="A37" s="5"/>
      <c r="B37" s="19"/>
      <c r="E37" s="37"/>
      <c r="F37" s="10" t="s">
        <v>79</v>
      </c>
      <c r="G37" s="5"/>
      <c r="H37" s="44"/>
      <c r="I37" s="37"/>
      <c r="J37" s="10" t="s">
        <v>79</v>
      </c>
      <c r="K37" s="10"/>
      <c r="L37" s="35"/>
      <c r="M37" s="36"/>
      <c r="N37" s="5"/>
      <c r="O37" s="5"/>
      <c r="P37" s="5"/>
      <c r="Q37" s="5"/>
    </row>
    <row r="38" spans="1:26" s="9" customFormat="1" ht="15" customHeight="1" x14ac:dyDescent="0.2">
      <c r="A38" s="5"/>
      <c r="B38" s="19"/>
      <c r="E38" s="37"/>
      <c r="F38" s="10" t="s">
        <v>80</v>
      </c>
      <c r="G38" s="5"/>
      <c r="H38" s="44"/>
      <c r="I38" s="37"/>
      <c r="J38" s="10" t="s">
        <v>80</v>
      </c>
      <c r="K38" s="10"/>
      <c r="L38" s="35"/>
      <c r="M38" s="36"/>
      <c r="N38" s="5"/>
      <c r="O38" s="5"/>
      <c r="P38" s="5"/>
      <c r="Q38" s="5"/>
    </row>
    <row r="39" spans="1:26" s="9" customFormat="1" ht="15" customHeight="1" x14ac:dyDescent="0.2">
      <c r="A39" s="5"/>
      <c r="B39" s="19"/>
      <c r="E39" s="37"/>
      <c r="F39" s="10" t="s">
        <v>81</v>
      </c>
      <c r="G39" s="5"/>
      <c r="H39" s="44"/>
      <c r="I39" s="37"/>
      <c r="J39" s="10" t="s">
        <v>81</v>
      </c>
      <c r="K39" s="10"/>
      <c r="L39" s="35"/>
      <c r="M39" s="36"/>
      <c r="N39" s="5"/>
      <c r="O39" s="5"/>
      <c r="P39" s="5"/>
      <c r="Q39" s="5"/>
    </row>
    <row r="40" spans="1:26" s="9" customFormat="1" ht="15" customHeight="1" x14ac:dyDescent="0.2">
      <c r="A40" s="5"/>
      <c r="B40" s="19"/>
      <c r="E40" s="37"/>
      <c r="F40" s="10" t="s">
        <v>82</v>
      </c>
      <c r="G40" s="5"/>
      <c r="H40" s="35"/>
      <c r="I40" s="37"/>
      <c r="J40" s="10" t="s">
        <v>82</v>
      </c>
      <c r="K40" s="35"/>
      <c r="L40" s="35"/>
      <c r="M40" s="36"/>
      <c r="N40" s="5"/>
      <c r="O40" s="5"/>
      <c r="P40" s="5"/>
      <c r="Q40" s="5"/>
    </row>
    <row r="41" spans="1:26" s="45" customFormat="1" ht="24.95" customHeight="1" x14ac:dyDescent="0.25">
      <c r="A41" s="45" t="s">
        <v>190</v>
      </c>
    </row>
    <row r="42" spans="1:26" s="46" customFormat="1" ht="24.95" customHeight="1" x14ac:dyDescent="0.2">
      <c r="A42" s="65" t="s">
        <v>321</v>
      </c>
      <c r="F42" s="47"/>
      <c r="G42" s="47"/>
      <c r="H42" s="47"/>
      <c r="I42" s="47"/>
      <c r="J42" s="47"/>
      <c r="K42" s="47"/>
      <c r="L42" s="47"/>
      <c r="M42" s="47"/>
      <c r="N42" s="47"/>
      <c r="O42" s="47"/>
      <c r="P42" s="47"/>
      <c r="Q42" s="47"/>
      <c r="R42" s="48"/>
      <c r="S42" s="48"/>
      <c r="T42" s="48"/>
      <c r="U42" s="48"/>
      <c r="V42" s="48"/>
      <c r="W42" s="48"/>
      <c r="X42" s="48"/>
    </row>
    <row r="43" spans="1:26" s="9" customFormat="1" ht="15" customHeight="1" x14ac:dyDescent="0.2">
      <c r="A43" s="49"/>
      <c r="B43" s="5" t="s">
        <v>0</v>
      </c>
      <c r="C43" s="29" t="s">
        <v>226</v>
      </c>
      <c r="E43" s="37"/>
      <c r="F43" s="50" t="s">
        <v>5</v>
      </c>
      <c r="G43" s="5"/>
      <c r="J43" s="5" t="s">
        <v>8</v>
      </c>
      <c r="K43" s="5"/>
      <c r="L43" s="5"/>
      <c r="M43" s="5"/>
      <c r="N43" s="5"/>
      <c r="O43" s="51"/>
      <c r="P43" s="20" t="s">
        <v>261</v>
      </c>
      <c r="Q43" s="5"/>
      <c r="R43" s="34"/>
      <c r="S43" s="20" t="s">
        <v>192</v>
      </c>
      <c r="T43" s="34"/>
      <c r="U43" s="34"/>
      <c r="V43" s="34"/>
      <c r="W43" s="34"/>
      <c r="X43" s="34"/>
    </row>
    <row r="44" spans="1:26" s="9" customFormat="1" ht="15" customHeight="1" x14ac:dyDescent="0.2">
      <c r="D44" s="52" t="s">
        <v>15</v>
      </c>
      <c r="E44" s="52"/>
      <c r="F44" s="334"/>
      <c r="G44" s="335"/>
      <c r="H44" s="335"/>
      <c r="I44" s="336"/>
      <c r="L44" s="53"/>
      <c r="M44" s="53"/>
      <c r="N44" s="53"/>
      <c r="O44" s="53"/>
      <c r="P44" s="11" t="s">
        <v>20</v>
      </c>
      <c r="Q44" s="53"/>
      <c r="R44" s="34"/>
      <c r="S44" s="20" t="s">
        <v>193</v>
      </c>
      <c r="T44" s="34"/>
      <c r="U44" s="34"/>
      <c r="V44" s="34"/>
      <c r="W44" s="34"/>
      <c r="X44" s="34"/>
    </row>
    <row r="45" spans="1:26" s="9" customFormat="1" ht="15" customHeight="1" x14ac:dyDescent="0.2">
      <c r="B45" s="5"/>
      <c r="C45" s="5"/>
      <c r="D45" s="52"/>
      <c r="E45" s="52"/>
      <c r="F45" s="337"/>
      <c r="G45" s="338"/>
      <c r="H45" s="338"/>
      <c r="I45" s="339"/>
      <c r="L45" s="53"/>
      <c r="M45" s="53"/>
      <c r="N45" s="53"/>
      <c r="O45" s="53"/>
      <c r="P45" s="11" t="s">
        <v>21</v>
      </c>
      <c r="Q45" s="53"/>
      <c r="R45" s="34"/>
      <c r="S45" s="20" t="s">
        <v>194</v>
      </c>
      <c r="T45" s="34"/>
      <c r="U45" s="34"/>
      <c r="V45" s="34"/>
      <c r="W45" s="34"/>
      <c r="X45" s="34"/>
    </row>
    <row r="46" spans="1:26" s="9" customFormat="1" ht="15" customHeight="1" x14ac:dyDescent="0.2">
      <c r="B46" s="5"/>
      <c r="C46" s="5"/>
      <c r="D46" s="52"/>
      <c r="E46" s="52"/>
      <c r="F46" s="340"/>
      <c r="G46" s="341"/>
      <c r="H46" s="341"/>
      <c r="I46" s="342"/>
      <c r="L46" s="53"/>
      <c r="M46" s="53"/>
      <c r="N46" s="53"/>
      <c r="O46" s="53"/>
      <c r="P46" s="11" t="s">
        <v>22</v>
      </c>
      <c r="Q46" s="53"/>
      <c r="R46" s="34"/>
      <c r="S46" s="20" t="s">
        <v>189</v>
      </c>
      <c r="T46" s="34"/>
      <c r="U46" s="34"/>
      <c r="V46" s="34"/>
      <c r="W46" s="34"/>
      <c r="X46" s="34"/>
    </row>
    <row r="47" spans="1:26" s="9" customFormat="1" ht="15" customHeight="1" x14ac:dyDescent="0.2">
      <c r="B47" s="5"/>
      <c r="C47" s="5"/>
      <c r="D47" s="5"/>
      <c r="E47" s="52"/>
      <c r="F47" s="52"/>
      <c r="G47" s="52"/>
      <c r="H47" s="54"/>
      <c r="I47" s="55"/>
      <c r="J47" s="55"/>
      <c r="K47" s="55"/>
      <c r="L47" s="55"/>
      <c r="M47" s="55"/>
      <c r="N47" s="55"/>
      <c r="O47" s="55"/>
      <c r="P47" s="11" t="s">
        <v>23</v>
      </c>
      <c r="Q47" s="55"/>
      <c r="R47" s="34"/>
      <c r="S47" s="34"/>
      <c r="T47" s="34"/>
      <c r="U47" s="34"/>
      <c r="V47" s="34"/>
      <c r="W47" s="34"/>
      <c r="X47" s="34"/>
    </row>
    <row r="48" spans="1:26" s="9" customFormat="1" ht="15" customHeight="1" x14ac:dyDescent="0.25">
      <c r="B48" s="19" t="s">
        <v>10</v>
      </c>
      <c r="C48" s="5" t="s">
        <v>227</v>
      </c>
      <c r="D48" s="56"/>
      <c r="E48" s="56"/>
      <c r="F48" s="52"/>
      <c r="G48" s="52"/>
      <c r="H48" s="52"/>
      <c r="I48" s="52"/>
      <c r="J48" s="37"/>
      <c r="K48" s="50" t="s">
        <v>5</v>
      </c>
      <c r="L48" s="41"/>
      <c r="O48" s="41"/>
      <c r="P48" s="41"/>
      <c r="Q48" s="41"/>
      <c r="R48" s="11" t="s">
        <v>24</v>
      </c>
      <c r="S48" s="41"/>
      <c r="T48" s="34"/>
      <c r="U48" s="34"/>
      <c r="V48" s="34"/>
      <c r="W48" s="34"/>
      <c r="X48" s="34"/>
      <c r="Y48" s="34"/>
      <c r="Z48" s="34"/>
    </row>
    <row r="49" spans="2:31" s="9" customFormat="1" ht="15" customHeight="1" x14ac:dyDescent="0.25">
      <c r="B49" s="5"/>
      <c r="C49" s="56"/>
      <c r="D49" s="52" t="s">
        <v>14</v>
      </c>
      <c r="E49" s="52"/>
      <c r="F49" s="334"/>
      <c r="G49" s="335"/>
      <c r="H49" s="335"/>
      <c r="I49" s="336"/>
      <c r="J49" s="41"/>
      <c r="K49" s="41"/>
      <c r="L49" s="41"/>
      <c r="M49" s="41"/>
      <c r="N49" s="41"/>
      <c r="O49" s="41"/>
      <c r="P49" s="11" t="s">
        <v>25</v>
      </c>
      <c r="Q49" s="41"/>
      <c r="R49" s="34"/>
      <c r="S49" s="34"/>
      <c r="T49" s="34"/>
      <c r="U49" s="34"/>
      <c r="V49" s="34"/>
      <c r="W49" s="34"/>
      <c r="X49" s="34"/>
    </row>
    <row r="50" spans="2:31" s="9" customFormat="1" ht="15" customHeight="1" x14ac:dyDescent="0.2">
      <c r="B50" s="5"/>
      <c r="C50" s="57"/>
      <c r="D50" s="52"/>
      <c r="E50" s="52"/>
      <c r="F50" s="337"/>
      <c r="G50" s="338"/>
      <c r="H50" s="338"/>
      <c r="I50" s="339"/>
      <c r="J50" s="41"/>
      <c r="K50" s="41"/>
      <c r="L50" s="41"/>
      <c r="M50" s="41"/>
      <c r="N50" s="41"/>
      <c r="O50" s="41"/>
      <c r="P50" s="11" t="s">
        <v>26</v>
      </c>
      <c r="Q50" s="41"/>
      <c r="R50" s="34"/>
      <c r="S50" s="34"/>
      <c r="T50" s="34"/>
      <c r="U50" s="34"/>
      <c r="V50" s="34"/>
      <c r="W50" s="34"/>
      <c r="X50" s="34"/>
      <c r="AE50" s="5"/>
    </row>
    <row r="51" spans="2:31" s="9" customFormat="1" ht="15" customHeight="1" x14ac:dyDescent="0.2">
      <c r="B51" s="5"/>
      <c r="C51" s="57"/>
      <c r="D51" s="52"/>
      <c r="E51" s="52"/>
      <c r="F51" s="340"/>
      <c r="G51" s="341"/>
      <c r="H51" s="341"/>
      <c r="I51" s="342"/>
      <c r="J51" s="57"/>
      <c r="K51" s="57"/>
      <c r="L51" s="57"/>
      <c r="M51" s="57"/>
      <c r="N51" s="57"/>
      <c r="O51" s="57"/>
      <c r="P51" s="11" t="s">
        <v>27</v>
      </c>
      <c r="Q51" s="5"/>
      <c r="R51" s="34"/>
      <c r="S51" s="34"/>
      <c r="T51" s="34"/>
      <c r="U51" s="34"/>
      <c r="V51" s="34"/>
      <c r="W51" s="34"/>
      <c r="X51" s="34"/>
    </row>
    <row r="52" spans="2:31" s="9" customFormat="1" ht="15" customHeight="1" x14ac:dyDescent="0.2">
      <c r="B52" s="5"/>
      <c r="C52" s="57"/>
      <c r="D52" s="52"/>
      <c r="E52" s="52"/>
      <c r="F52" s="35"/>
      <c r="G52" s="35"/>
      <c r="H52" s="58"/>
      <c r="I52" s="58"/>
      <c r="J52" s="57"/>
      <c r="K52" s="57"/>
      <c r="L52" s="57"/>
      <c r="M52" s="57"/>
      <c r="N52" s="57"/>
      <c r="O52" s="57"/>
      <c r="P52" s="11" t="s">
        <v>28</v>
      </c>
      <c r="Q52" s="5"/>
      <c r="R52" s="34"/>
      <c r="S52" s="34"/>
      <c r="T52" s="34"/>
      <c r="U52" s="34"/>
      <c r="V52" s="34"/>
      <c r="W52" s="34"/>
      <c r="X52" s="34"/>
    </row>
    <row r="53" spans="2:31" s="9" customFormat="1" ht="15" customHeight="1" x14ac:dyDescent="0.2">
      <c r="B53" s="19" t="s">
        <v>11</v>
      </c>
      <c r="C53" s="29" t="s">
        <v>17</v>
      </c>
      <c r="D53" s="5"/>
      <c r="E53" s="5"/>
      <c r="J53" s="37"/>
      <c r="K53" s="50" t="s">
        <v>5</v>
      </c>
      <c r="N53" s="41"/>
      <c r="O53" s="41"/>
      <c r="P53" s="41"/>
      <c r="Q53" s="41"/>
      <c r="R53" s="11" t="s">
        <v>29</v>
      </c>
      <c r="S53" s="41"/>
      <c r="T53" s="34"/>
    </row>
    <row r="54" spans="2:31" s="9" customFormat="1" ht="15" customHeight="1" x14ac:dyDescent="0.2">
      <c r="B54" s="5"/>
      <c r="C54" s="5"/>
      <c r="D54" s="52" t="s">
        <v>14</v>
      </c>
      <c r="E54" s="52"/>
      <c r="F54" s="334"/>
      <c r="G54" s="335"/>
      <c r="H54" s="335"/>
      <c r="I54" s="336"/>
      <c r="L54" s="41"/>
      <c r="M54" s="41"/>
      <c r="N54" s="41"/>
      <c r="O54" s="41"/>
      <c r="P54" s="11" t="s">
        <v>30</v>
      </c>
      <c r="Q54" s="41"/>
      <c r="R54" s="34"/>
    </row>
    <row r="55" spans="2:31" s="9" customFormat="1" ht="15" customHeight="1" x14ac:dyDescent="0.2">
      <c r="B55" s="5"/>
      <c r="C55" s="5"/>
      <c r="D55" s="5"/>
      <c r="E55" s="5"/>
      <c r="F55" s="337"/>
      <c r="G55" s="338"/>
      <c r="H55" s="338"/>
      <c r="I55" s="339"/>
      <c r="L55" s="41"/>
      <c r="M55" s="41"/>
      <c r="N55" s="41"/>
      <c r="O55" s="41"/>
      <c r="P55" s="11" t="s">
        <v>31</v>
      </c>
      <c r="Q55" s="41"/>
    </row>
    <row r="56" spans="2:31" s="9" customFormat="1" ht="15" customHeight="1" x14ac:dyDescent="0.2">
      <c r="B56" s="5"/>
      <c r="C56" s="5"/>
      <c r="D56" s="5"/>
      <c r="E56" s="5"/>
      <c r="F56" s="340"/>
      <c r="G56" s="341"/>
      <c r="H56" s="341"/>
      <c r="I56" s="342"/>
      <c r="J56" s="5"/>
      <c r="K56" s="5"/>
      <c r="L56" s="5"/>
      <c r="M56" s="5"/>
      <c r="N56" s="5"/>
      <c r="O56" s="5"/>
      <c r="P56" s="11" t="s">
        <v>32</v>
      </c>
      <c r="Q56" s="5"/>
    </row>
    <row r="57" spans="2:31" s="9" customFormat="1" ht="15" customHeight="1" x14ac:dyDescent="0.2">
      <c r="B57" s="5"/>
      <c r="C57" s="5"/>
      <c r="D57" s="29"/>
      <c r="E57" s="5"/>
      <c r="F57" s="59"/>
      <c r="G57" s="60"/>
      <c r="H57" s="61"/>
      <c r="L57" s="62"/>
      <c r="M57" s="62"/>
      <c r="P57" s="11" t="s">
        <v>33</v>
      </c>
    </row>
    <row r="58" spans="2:31" s="9" customFormat="1" x14ac:dyDescent="0.2">
      <c r="B58" s="19" t="s">
        <v>12</v>
      </c>
      <c r="C58" s="9" t="s">
        <v>238</v>
      </c>
      <c r="D58" s="10"/>
      <c r="E58" s="10"/>
      <c r="F58" s="10"/>
      <c r="G58" s="10"/>
      <c r="H58" s="10"/>
      <c r="I58" s="10"/>
      <c r="J58" s="10"/>
      <c r="K58" s="63"/>
      <c r="L58" s="50" t="s">
        <v>5</v>
      </c>
      <c r="M58" s="10"/>
      <c r="N58" s="10"/>
      <c r="R58" s="11" t="s">
        <v>34</v>
      </c>
    </row>
    <row r="59" spans="2:31" s="9" customFormat="1" ht="15" customHeight="1" x14ac:dyDescent="0.2">
      <c r="C59" s="10"/>
      <c r="D59" s="346" t="s">
        <v>239</v>
      </c>
      <c r="E59" s="346"/>
      <c r="F59" s="334"/>
      <c r="G59" s="347"/>
      <c r="H59" s="347"/>
      <c r="I59" s="347"/>
      <c r="J59" s="336"/>
      <c r="K59" s="10"/>
      <c r="L59" s="10"/>
      <c r="P59" s="11" t="s">
        <v>35</v>
      </c>
    </row>
    <row r="60" spans="2:31" s="9" customFormat="1" x14ac:dyDescent="0.2">
      <c r="C60" s="10"/>
      <c r="D60" s="346"/>
      <c r="E60" s="346"/>
      <c r="F60" s="337"/>
      <c r="G60" s="338"/>
      <c r="H60" s="338"/>
      <c r="I60" s="338"/>
      <c r="J60" s="339"/>
      <c r="P60" s="11" t="s">
        <v>36</v>
      </c>
    </row>
    <row r="61" spans="2:31" s="9" customFormat="1" x14ac:dyDescent="0.2">
      <c r="D61" s="346"/>
      <c r="E61" s="346"/>
      <c r="F61" s="340"/>
      <c r="G61" s="341"/>
      <c r="H61" s="341"/>
      <c r="I61" s="341"/>
      <c r="J61" s="342"/>
      <c r="P61" s="11" t="s">
        <v>37</v>
      </c>
    </row>
    <row r="62" spans="2:31" s="9" customFormat="1" x14ac:dyDescent="0.2">
      <c r="P62" s="11" t="s">
        <v>38</v>
      </c>
    </row>
    <row r="63" spans="2:31" s="9" customFormat="1" x14ac:dyDescent="0.2">
      <c r="B63" s="19" t="s">
        <v>13</v>
      </c>
      <c r="C63" s="9" t="s">
        <v>316</v>
      </c>
      <c r="P63" s="11" t="s">
        <v>39</v>
      </c>
    </row>
    <row r="64" spans="2:31" s="9" customFormat="1" x14ac:dyDescent="0.2">
      <c r="D64" s="346" t="s">
        <v>282</v>
      </c>
      <c r="E64" s="346"/>
      <c r="F64" s="334"/>
      <c r="G64" s="347"/>
      <c r="H64" s="347"/>
      <c r="I64" s="347"/>
      <c r="J64" s="336"/>
      <c r="P64" s="11" t="s">
        <v>40</v>
      </c>
    </row>
    <row r="65" spans="1:18" s="9" customFormat="1" x14ac:dyDescent="0.2">
      <c r="D65" s="346"/>
      <c r="E65" s="346"/>
      <c r="F65" s="337"/>
      <c r="G65" s="338"/>
      <c r="H65" s="338"/>
      <c r="I65" s="338"/>
      <c r="J65" s="339"/>
      <c r="K65" s="64"/>
      <c r="L65" s="64"/>
      <c r="M65" s="64"/>
      <c r="P65" s="11" t="s">
        <v>41</v>
      </c>
    </row>
    <row r="66" spans="1:18" s="9" customFormat="1" x14ac:dyDescent="0.2">
      <c r="D66" s="346"/>
      <c r="E66" s="346"/>
      <c r="F66" s="340"/>
      <c r="G66" s="341"/>
      <c r="H66" s="341"/>
      <c r="I66" s="341"/>
      <c r="J66" s="342"/>
      <c r="K66" s="64"/>
      <c r="L66" s="64"/>
      <c r="M66" s="64"/>
      <c r="P66" s="11" t="s">
        <v>42</v>
      </c>
    </row>
    <row r="67" spans="1:18" s="9" customFormat="1" x14ac:dyDescent="0.2">
      <c r="I67" s="64"/>
      <c r="J67" s="64"/>
      <c r="K67" s="64"/>
      <c r="L67" s="64"/>
      <c r="M67" s="64"/>
      <c r="P67" s="11" t="s">
        <v>43</v>
      </c>
    </row>
    <row r="68" spans="1:18" s="9" customFormat="1" x14ac:dyDescent="0.2">
      <c r="B68" s="19" t="s">
        <v>93</v>
      </c>
      <c r="C68" s="9" t="s">
        <v>288</v>
      </c>
      <c r="P68" s="11" t="s">
        <v>44</v>
      </c>
    </row>
    <row r="69" spans="1:18" s="9" customFormat="1" x14ac:dyDescent="0.2">
      <c r="D69" s="37"/>
      <c r="E69" s="38" t="s">
        <v>5</v>
      </c>
      <c r="F69" s="9" t="s">
        <v>289</v>
      </c>
      <c r="P69" s="11" t="s">
        <v>45</v>
      </c>
    </row>
    <row r="70" spans="1:18" s="9" customFormat="1" x14ac:dyDescent="0.2">
      <c r="D70" s="37"/>
      <c r="E70" s="38" t="s">
        <v>5</v>
      </c>
      <c r="F70" s="9" t="s">
        <v>290</v>
      </c>
      <c r="P70" s="11" t="s">
        <v>46</v>
      </c>
    </row>
    <row r="71" spans="1:18" x14ac:dyDescent="0.2">
      <c r="A71" s="9"/>
      <c r="B71" s="9"/>
      <c r="C71" s="9"/>
      <c r="D71" s="37"/>
      <c r="E71" s="38" t="s">
        <v>5</v>
      </c>
      <c r="F71" s="10" t="s">
        <v>291</v>
      </c>
      <c r="P71" s="11" t="s">
        <v>47</v>
      </c>
    </row>
    <row r="72" spans="1:18" x14ac:dyDescent="0.2">
      <c r="D72" s="10" t="s">
        <v>292</v>
      </c>
      <c r="P72" s="11" t="s">
        <v>48</v>
      </c>
    </row>
    <row r="73" spans="1:18" x14ac:dyDescent="0.2">
      <c r="P73" s="11" t="s">
        <v>49</v>
      </c>
    </row>
    <row r="74" spans="1:18" x14ac:dyDescent="0.2">
      <c r="B74" s="19" t="s">
        <v>94</v>
      </c>
      <c r="C74" s="10" t="s">
        <v>293</v>
      </c>
      <c r="N74" s="37"/>
      <c r="O74" s="38" t="s">
        <v>5</v>
      </c>
      <c r="R74" s="11" t="s">
        <v>50</v>
      </c>
    </row>
    <row r="75" spans="1:18" x14ac:dyDescent="0.2">
      <c r="D75" s="351" t="s">
        <v>294</v>
      </c>
      <c r="E75" s="351"/>
      <c r="F75" s="334"/>
      <c r="G75" s="347"/>
      <c r="H75" s="347"/>
      <c r="I75" s="347"/>
      <c r="J75" s="336"/>
      <c r="P75" s="11" t="s">
        <v>51</v>
      </c>
    </row>
    <row r="76" spans="1:18" x14ac:dyDescent="0.2">
      <c r="D76" s="351"/>
      <c r="E76" s="351"/>
      <c r="F76" s="337"/>
      <c r="G76" s="338"/>
      <c r="H76" s="338"/>
      <c r="I76" s="338"/>
      <c r="J76" s="339"/>
      <c r="P76" s="11" t="s">
        <v>52</v>
      </c>
    </row>
    <row r="77" spans="1:18" x14ac:dyDescent="0.2">
      <c r="D77" s="351"/>
      <c r="E77" s="351"/>
      <c r="F77" s="340"/>
      <c r="G77" s="341"/>
      <c r="H77" s="341"/>
      <c r="I77" s="341"/>
      <c r="J77" s="342"/>
      <c r="P77" s="11" t="s">
        <v>53</v>
      </c>
    </row>
    <row r="78" spans="1:18" x14ac:dyDescent="0.2">
      <c r="P78" s="11" t="s">
        <v>54</v>
      </c>
    </row>
    <row r="79" spans="1:18" x14ac:dyDescent="0.2">
      <c r="P79" s="11" t="s">
        <v>55</v>
      </c>
    </row>
    <row r="80" spans="1:18" x14ac:dyDescent="0.2">
      <c r="P80" s="11" t="s">
        <v>56</v>
      </c>
    </row>
    <row r="81" spans="16:16" x14ac:dyDescent="0.2">
      <c r="P81" s="11" t="s">
        <v>57</v>
      </c>
    </row>
    <row r="82" spans="16:16" x14ac:dyDescent="0.2">
      <c r="P82" s="11" t="s">
        <v>58</v>
      </c>
    </row>
    <row r="83" spans="16:16" x14ac:dyDescent="0.2">
      <c r="P83" s="11" t="s">
        <v>59</v>
      </c>
    </row>
    <row r="84" spans="16:16" x14ac:dyDescent="0.2">
      <c r="P84" s="11" t="s">
        <v>60</v>
      </c>
    </row>
    <row r="85" spans="16:16" x14ac:dyDescent="0.2">
      <c r="P85" s="11" t="s">
        <v>61</v>
      </c>
    </row>
    <row r="86" spans="16:16" x14ac:dyDescent="0.2">
      <c r="P86" s="11" t="s">
        <v>62</v>
      </c>
    </row>
    <row r="87" spans="16:16" x14ac:dyDescent="0.2">
      <c r="P87" s="11" t="s">
        <v>63</v>
      </c>
    </row>
    <row r="88" spans="16:16" x14ac:dyDescent="0.2">
      <c r="P88" s="11" t="s">
        <v>64</v>
      </c>
    </row>
    <row r="89" spans="16:16" x14ac:dyDescent="0.2">
      <c r="P89" s="11" t="s">
        <v>65</v>
      </c>
    </row>
    <row r="90" spans="16:16" x14ac:dyDescent="0.2">
      <c r="P90" s="11" t="s">
        <v>66</v>
      </c>
    </row>
    <row r="91" spans="16:16" x14ac:dyDescent="0.2">
      <c r="P91" s="11" t="s">
        <v>67</v>
      </c>
    </row>
    <row r="92" spans="16:16" x14ac:dyDescent="0.2">
      <c r="P92" s="11" t="s">
        <v>68</v>
      </c>
    </row>
    <row r="93" spans="16:16" x14ac:dyDescent="0.2">
      <c r="P93" s="11" t="s">
        <v>69</v>
      </c>
    </row>
  </sheetData>
  <dataConsolidate/>
  <mergeCells count="24">
    <mergeCell ref="D64:E66"/>
    <mergeCell ref="F64:J66"/>
    <mergeCell ref="D75:E77"/>
    <mergeCell ref="F75:J77"/>
    <mergeCell ref="F54:I56"/>
    <mergeCell ref="F49:I51"/>
    <mergeCell ref="C31:K31"/>
    <mergeCell ref="D59:E61"/>
    <mergeCell ref="F59:J61"/>
    <mergeCell ref="F44:I46"/>
    <mergeCell ref="C34:F34"/>
    <mergeCell ref="H34:K34"/>
    <mergeCell ref="A24:XFD24"/>
    <mergeCell ref="A2:N2"/>
    <mergeCell ref="F19:G19"/>
    <mergeCell ref="F20:G20"/>
    <mergeCell ref="I7:K7"/>
    <mergeCell ref="C11:L16"/>
    <mergeCell ref="F22:G22"/>
    <mergeCell ref="E6:L6"/>
    <mergeCell ref="E4:L4"/>
    <mergeCell ref="E7:G7"/>
    <mergeCell ref="E8:G8"/>
    <mergeCell ref="F21:G21"/>
  </mergeCells>
  <conditionalFormatting sqref="O43">
    <cfRule type="expression" dxfId="9" priority="3">
      <formula>$E$43="Ground Lease"</formula>
    </cfRule>
  </conditionalFormatting>
  <dataValidations count="3">
    <dataValidation type="list" allowBlank="1" showInputMessage="1" showErrorMessage="1" sqref="I29 C32 E43 J48 J53 K58 D69:D71 N74" xr:uid="{228A6157-527B-4F24-B77B-81BF8EFAC072}">
      <formula1>$A$29:$A$30</formula1>
    </dataValidation>
    <dataValidation type="list" errorStyle="warning" allowBlank="1" showInputMessage="1" showErrorMessage="1" sqref="H32:H33" xr:uid="{93D66458-E0EF-4D07-BB37-83B88D18740B}">
      <formula1>#REF!</formula1>
    </dataValidation>
    <dataValidation type="list" errorStyle="warning" showInputMessage="1" showErrorMessage="1" errorTitle="SmartDox" error="The value you entered for the dropdown is not valid." sqref="I7:K7" xr:uid="{42CDE714-7252-46A9-8EA0-C9941106A747}">
      <formula1>$P$43:$P$93</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F2339-0512-4985-B0FA-06DCD1D793A7}">
  <dimension ref="A1:X64"/>
  <sheetViews>
    <sheetView topLeftCell="A27" zoomScaleNormal="100" workbookViewId="0">
      <selection activeCell="G6" sqref="G6:M6"/>
    </sheetView>
  </sheetViews>
  <sheetFormatPr defaultRowHeight="15" x14ac:dyDescent="0.2"/>
  <cols>
    <col min="1" max="16384" width="9.140625" style="10"/>
  </cols>
  <sheetData>
    <row r="1" spans="1:24" s="364" customFormat="1" ht="24.95" customHeight="1" x14ac:dyDescent="0.25">
      <c r="A1" s="364" t="s">
        <v>322</v>
      </c>
    </row>
    <row r="2" spans="1:24" s="7" customFormat="1" ht="15" customHeight="1" x14ac:dyDescent="0.2">
      <c r="A2" s="370" t="s">
        <v>324</v>
      </c>
      <c r="B2" s="371"/>
      <c r="C2" s="371"/>
      <c r="D2" s="371"/>
      <c r="E2" s="371"/>
      <c r="F2" s="371"/>
      <c r="G2" s="371"/>
      <c r="H2" s="371"/>
      <c r="I2" s="371"/>
      <c r="J2" s="371"/>
      <c r="K2" s="371"/>
      <c r="L2" s="372"/>
      <c r="M2" s="93"/>
      <c r="N2" s="93"/>
    </row>
    <row r="3" spans="1:24" s="7" customFormat="1" ht="15" customHeight="1" x14ac:dyDescent="0.2">
      <c r="A3" s="373"/>
      <c r="B3" s="374"/>
      <c r="C3" s="374"/>
      <c r="D3" s="374"/>
      <c r="E3" s="374"/>
      <c r="F3" s="374"/>
      <c r="G3" s="374"/>
      <c r="H3" s="374"/>
      <c r="I3" s="374"/>
      <c r="J3" s="374"/>
      <c r="K3" s="374"/>
      <c r="L3" s="375"/>
      <c r="M3" s="93"/>
      <c r="N3" s="93"/>
    </row>
    <row r="4" spans="1:24" s="7" customFormat="1" ht="15" customHeight="1" x14ac:dyDescent="0.2">
      <c r="B4" s="67"/>
    </row>
    <row r="5" spans="1:24" s="7" customFormat="1" ht="15" customHeight="1" x14ac:dyDescent="0.2">
      <c r="B5" s="7" t="s">
        <v>229</v>
      </c>
      <c r="R5" s="68"/>
    </row>
    <row r="6" spans="1:24" s="7" customFormat="1" ht="15" customHeight="1" x14ac:dyDescent="0.2">
      <c r="B6" s="67"/>
      <c r="C6" s="10" t="s">
        <v>228</v>
      </c>
      <c r="D6" s="10"/>
      <c r="E6" s="10"/>
      <c r="F6" s="10"/>
      <c r="G6" s="365" t="s">
        <v>8</v>
      </c>
      <c r="H6" s="366"/>
      <c r="I6" s="366"/>
      <c r="J6" s="366"/>
      <c r="K6" s="366"/>
      <c r="L6" s="366"/>
      <c r="M6" s="367"/>
      <c r="S6" s="68"/>
    </row>
    <row r="7" spans="1:24" s="7" customFormat="1" ht="15" customHeight="1" x14ac:dyDescent="0.2">
      <c r="B7" s="67"/>
      <c r="C7" s="10" t="s">
        <v>84</v>
      </c>
      <c r="D7" s="10"/>
      <c r="E7" s="10"/>
      <c r="F7" s="10"/>
      <c r="G7" s="355" t="s">
        <v>8</v>
      </c>
      <c r="H7" s="356"/>
      <c r="I7" s="356"/>
      <c r="J7" s="356"/>
      <c r="K7" s="356"/>
      <c r="L7" s="356"/>
      <c r="M7" s="357"/>
      <c r="S7" s="68"/>
      <c r="W7" s="68"/>
      <c r="X7" s="67"/>
    </row>
    <row r="8" spans="1:24" s="7" customFormat="1" ht="15" customHeight="1" x14ac:dyDescent="0.2">
      <c r="B8" s="67"/>
      <c r="C8" s="10" t="s">
        <v>3</v>
      </c>
      <c r="D8" s="10"/>
      <c r="E8" s="10"/>
      <c r="F8" s="10"/>
      <c r="G8" s="355" t="s">
        <v>8</v>
      </c>
      <c r="H8" s="357"/>
      <c r="I8" s="76" t="s">
        <v>85</v>
      </c>
      <c r="J8" s="69" t="s">
        <v>8</v>
      </c>
      <c r="K8" s="76" t="s">
        <v>86</v>
      </c>
      <c r="L8" s="379"/>
      <c r="M8" s="380"/>
      <c r="S8" s="68"/>
      <c r="W8" s="68"/>
    </row>
    <row r="9" spans="1:24" s="7" customFormat="1" ht="15" customHeight="1" x14ac:dyDescent="0.2">
      <c r="B9" s="67"/>
      <c r="C9" s="10" t="s">
        <v>87</v>
      </c>
      <c r="D9" s="10"/>
      <c r="E9" s="10"/>
      <c r="F9" s="77"/>
      <c r="G9" s="355" t="s">
        <v>8</v>
      </c>
      <c r="H9" s="356"/>
      <c r="I9" s="356"/>
      <c r="J9" s="356"/>
      <c r="K9" s="356"/>
      <c r="L9" s="356"/>
      <c r="M9" s="357"/>
      <c r="N9" s="70"/>
      <c r="S9" s="68"/>
      <c r="T9" s="78"/>
      <c r="W9" s="68"/>
    </row>
    <row r="10" spans="1:24" s="7" customFormat="1" ht="15" customHeight="1" x14ac:dyDescent="0.2">
      <c r="B10" s="67"/>
      <c r="C10" s="10" t="s">
        <v>88</v>
      </c>
      <c r="D10" s="79" t="s">
        <v>89</v>
      </c>
      <c r="E10" s="79"/>
      <c r="G10" s="381" t="s">
        <v>8</v>
      </c>
      <c r="H10" s="382"/>
      <c r="I10" s="76" t="s">
        <v>90</v>
      </c>
      <c r="J10" s="376" t="s">
        <v>8</v>
      </c>
      <c r="K10" s="377"/>
      <c r="L10" s="377"/>
      <c r="M10" s="378"/>
      <c r="N10" s="70"/>
      <c r="S10" s="68"/>
      <c r="T10" s="78"/>
      <c r="W10" s="68"/>
    </row>
    <row r="11" spans="1:24" s="7" customFormat="1" ht="15" customHeight="1" x14ac:dyDescent="0.2">
      <c r="B11" s="67"/>
    </row>
    <row r="12" spans="1:24" s="7" customFormat="1" ht="18" customHeight="1" x14ac:dyDescent="0.2">
      <c r="A12" s="94" t="s">
        <v>323</v>
      </c>
      <c r="B12" s="94"/>
      <c r="C12" s="94"/>
      <c r="D12" s="94"/>
      <c r="E12" s="94"/>
      <c r="F12" s="94"/>
      <c r="G12" s="94"/>
      <c r="H12" s="94"/>
      <c r="I12" s="94"/>
      <c r="J12" s="94"/>
      <c r="K12" s="94"/>
      <c r="L12" s="95"/>
      <c r="N12" s="80"/>
    </row>
    <row r="13" spans="1:24" s="7" customFormat="1" ht="15" customHeight="1" x14ac:dyDescent="0.2">
      <c r="A13" s="80"/>
      <c r="B13" s="81"/>
      <c r="C13" s="81"/>
      <c r="D13" s="81"/>
      <c r="E13" s="81"/>
      <c r="F13" s="81"/>
      <c r="G13" s="81"/>
      <c r="H13" s="81"/>
      <c r="I13" s="81"/>
      <c r="J13" s="81"/>
      <c r="K13" s="81"/>
      <c r="L13" s="82"/>
      <c r="N13" s="80"/>
    </row>
    <row r="14" spans="1:24" s="7" customFormat="1" ht="15" customHeight="1" x14ac:dyDescent="0.25">
      <c r="A14" s="67"/>
      <c r="B14" s="67" t="s">
        <v>0</v>
      </c>
      <c r="C14" s="10" t="s">
        <v>9</v>
      </c>
      <c r="D14" s="83"/>
      <c r="E14" s="83"/>
      <c r="G14" s="360"/>
      <c r="H14" s="361"/>
      <c r="I14" s="361"/>
      <c r="J14" s="361"/>
      <c r="K14" s="361"/>
      <c r="L14" s="362"/>
      <c r="O14" s="80"/>
    </row>
    <row r="15" spans="1:24" s="7" customFormat="1" ht="15" customHeight="1" x14ac:dyDescent="0.2">
      <c r="A15" s="67"/>
      <c r="B15" s="67"/>
      <c r="C15" s="10" t="s">
        <v>87</v>
      </c>
      <c r="F15" s="84"/>
      <c r="G15" s="355"/>
      <c r="H15" s="356"/>
      <c r="I15" s="356"/>
      <c r="J15" s="356"/>
      <c r="K15" s="356"/>
      <c r="L15" s="357"/>
    </row>
    <row r="16" spans="1:24" s="7" customFormat="1" ht="15" customHeight="1" x14ac:dyDescent="0.2">
      <c r="A16" s="67"/>
      <c r="B16" s="67"/>
      <c r="C16" s="10" t="s">
        <v>88</v>
      </c>
      <c r="F16" s="85"/>
      <c r="G16" s="352"/>
      <c r="H16" s="354"/>
      <c r="I16" s="86"/>
      <c r="J16" s="368"/>
      <c r="K16" s="369"/>
      <c r="L16" s="369"/>
    </row>
    <row r="17" spans="1:14" s="7" customFormat="1" ht="15" customHeight="1" x14ac:dyDescent="0.2">
      <c r="A17" s="67"/>
      <c r="B17" s="67"/>
      <c r="C17" s="10" t="s">
        <v>90</v>
      </c>
      <c r="F17" s="85"/>
      <c r="G17" s="352"/>
      <c r="H17" s="353"/>
      <c r="I17" s="353"/>
      <c r="J17" s="354"/>
      <c r="K17" s="72"/>
      <c r="L17" s="73"/>
    </row>
    <row r="18" spans="1:14" s="7" customFormat="1" ht="15" customHeight="1" x14ac:dyDescent="0.2">
      <c r="B18" s="67"/>
      <c r="M18" s="82"/>
    </row>
    <row r="19" spans="1:14" s="7" customFormat="1" ht="15" customHeight="1" x14ac:dyDescent="0.25">
      <c r="B19" s="67" t="s">
        <v>10</v>
      </c>
      <c r="C19" s="10" t="s">
        <v>91</v>
      </c>
      <c r="D19" s="83"/>
      <c r="E19" s="83"/>
      <c r="G19" s="360"/>
      <c r="H19" s="361"/>
      <c r="I19" s="361"/>
      <c r="J19" s="361"/>
      <c r="K19" s="361"/>
      <c r="L19" s="362"/>
    </row>
    <row r="20" spans="1:14" s="7" customFormat="1" ht="15" customHeight="1" x14ac:dyDescent="0.2">
      <c r="B20" s="67"/>
      <c r="C20" s="10" t="s">
        <v>87</v>
      </c>
      <c r="F20" s="84"/>
      <c r="G20" s="355"/>
      <c r="H20" s="356"/>
      <c r="I20" s="356"/>
      <c r="J20" s="356"/>
      <c r="K20" s="356"/>
      <c r="L20" s="357"/>
    </row>
    <row r="21" spans="1:14" s="7" customFormat="1" ht="15" customHeight="1" x14ac:dyDescent="0.2">
      <c r="B21" s="67"/>
      <c r="C21" s="10" t="s">
        <v>88</v>
      </c>
      <c r="F21" s="85"/>
      <c r="G21" s="352"/>
      <c r="H21" s="354"/>
      <c r="I21" s="96"/>
      <c r="J21" s="358"/>
      <c r="K21" s="359"/>
      <c r="L21" s="359"/>
    </row>
    <row r="22" spans="1:14" s="7" customFormat="1" ht="15" customHeight="1" x14ac:dyDescent="0.2">
      <c r="B22" s="67"/>
      <c r="C22" s="10" t="s">
        <v>90</v>
      </c>
      <c r="F22" s="85"/>
      <c r="G22" s="352"/>
      <c r="H22" s="353"/>
      <c r="I22" s="353"/>
      <c r="J22" s="354"/>
      <c r="K22" s="97"/>
      <c r="L22" s="98"/>
      <c r="M22" s="82"/>
    </row>
    <row r="23" spans="1:14" s="7" customFormat="1" ht="15" customHeight="1" x14ac:dyDescent="0.2">
      <c r="B23" s="67"/>
      <c r="C23" s="10"/>
      <c r="F23" s="85"/>
      <c r="G23" s="87"/>
      <c r="H23" s="87"/>
      <c r="I23" s="87"/>
      <c r="J23" s="87"/>
      <c r="K23" s="73"/>
      <c r="L23" s="73"/>
      <c r="M23" s="82"/>
    </row>
    <row r="24" spans="1:14" s="7" customFormat="1" ht="15" customHeight="1" x14ac:dyDescent="0.25">
      <c r="B24" s="67" t="s">
        <v>11</v>
      </c>
      <c r="C24" s="10" t="s">
        <v>230</v>
      </c>
      <c r="D24" s="83"/>
      <c r="E24" s="83"/>
      <c r="G24" s="360"/>
      <c r="H24" s="361"/>
      <c r="I24" s="361"/>
      <c r="J24" s="361"/>
      <c r="K24" s="361"/>
      <c r="L24" s="362"/>
    </row>
    <row r="25" spans="1:14" s="7" customFormat="1" ht="15" customHeight="1" x14ac:dyDescent="0.2">
      <c r="B25" s="67"/>
      <c r="C25" s="10" t="s">
        <v>87</v>
      </c>
      <c r="F25" s="84"/>
      <c r="G25" s="355"/>
      <c r="H25" s="356"/>
      <c r="I25" s="356"/>
      <c r="J25" s="356"/>
      <c r="K25" s="356"/>
      <c r="L25" s="357"/>
      <c r="N25" s="74"/>
    </row>
    <row r="26" spans="1:14" s="7" customFormat="1" ht="15" customHeight="1" x14ac:dyDescent="0.2">
      <c r="B26" s="67"/>
      <c r="C26" s="10" t="s">
        <v>88</v>
      </c>
      <c r="F26" s="85"/>
      <c r="G26" s="352"/>
      <c r="H26" s="354"/>
      <c r="I26" s="96"/>
      <c r="J26" s="358"/>
      <c r="K26" s="359"/>
      <c r="L26" s="359"/>
    </row>
    <row r="27" spans="1:14" s="7" customFormat="1" ht="15" customHeight="1" x14ac:dyDescent="0.2">
      <c r="B27" s="67"/>
      <c r="C27" s="10" t="s">
        <v>90</v>
      </c>
      <c r="F27" s="85"/>
      <c r="G27" s="352"/>
      <c r="H27" s="353"/>
      <c r="I27" s="353"/>
      <c r="J27" s="354"/>
      <c r="K27" s="97"/>
      <c r="L27" s="98"/>
    </row>
    <row r="28" spans="1:14" s="7" customFormat="1" ht="15" customHeight="1" x14ac:dyDescent="0.2">
      <c r="B28" s="67"/>
      <c r="F28" s="74"/>
      <c r="G28" s="74"/>
      <c r="H28" s="74"/>
      <c r="I28" s="76"/>
      <c r="J28" s="74"/>
      <c r="K28" s="74"/>
      <c r="L28" s="74"/>
      <c r="M28" s="88"/>
    </row>
    <row r="29" spans="1:14" s="7" customFormat="1" ht="15" customHeight="1" x14ac:dyDescent="0.25">
      <c r="B29" s="67" t="s">
        <v>12</v>
      </c>
      <c r="C29" s="89" t="s">
        <v>92</v>
      </c>
      <c r="D29" s="90"/>
      <c r="E29" s="90"/>
      <c r="G29" s="360"/>
      <c r="H29" s="361"/>
      <c r="I29" s="361"/>
      <c r="J29" s="361"/>
      <c r="K29" s="361"/>
      <c r="L29" s="362"/>
    </row>
    <row r="30" spans="1:14" s="7" customFormat="1" ht="15" customHeight="1" x14ac:dyDescent="0.2">
      <c r="B30" s="67"/>
      <c r="C30" s="10" t="s">
        <v>87</v>
      </c>
      <c r="F30" s="84"/>
      <c r="G30" s="355"/>
      <c r="H30" s="356"/>
      <c r="I30" s="356"/>
      <c r="J30" s="356"/>
      <c r="K30" s="356"/>
      <c r="L30" s="357"/>
      <c r="N30" s="74"/>
    </row>
    <row r="31" spans="1:14" s="7" customFormat="1" ht="15" customHeight="1" x14ac:dyDescent="0.2">
      <c r="B31" s="67"/>
      <c r="C31" s="10" t="s">
        <v>88</v>
      </c>
      <c r="F31" s="85"/>
      <c r="G31" s="352"/>
      <c r="H31" s="354"/>
      <c r="I31" s="96"/>
      <c r="J31" s="358"/>
      <c r="K31" s="359"/>
      <c r="L31" s="359"/>
    </row>
    <row r="32" spans="1:14" s="7" customFormat="1" ht="15" customHeight="1" x14ac:dyDescent="0.2">
      <c r="B32" s="67"/>
      <c r="C32" s="10" t="s">
        <v>90</v>
      </c>
      <c r="F32" s="85"/>
      <c r="G32" s="352"/>
      <c r="H32" s="353"/>
      <c r="I32" s="353"/>
      <c r="J32" s="354"/>
      <c r="K32" s="97"/>
      <c r="L32" s="98"/>
    </row>
    <row r="33" spans="1:14" s="7" customFormat="1" ht="15" customHeight="1" x14ac:dyDescent="0.2">
      <c r="B33" s="67"/>
      <c r="F33" s="85"/>
      <c r="G33" s="85"/>
      <c r="H33" s="85"/>
      <c r="I33" s="76"/>
      <c r="J33" s="91"/>
      <c r="K33" s="91"/>
      <c r="L33" s="91"/>
      <c r="M33" s="82"/>
    </row>
    <row r="34" spans="1:14" s="7" customFormat="1" ht="15" customHeight="1" x14ac:dyDescent="0.25">
      <c r="B34" s="67" t="s">
        <v>13</v>
      </c>
      <c r="C34" s="10" t="s">
        <v>295</v>
      </c>
      <c r="D34" s="83"/>
      <c r="E34" s="83"/>
      <c r="G34" s="360"/>
      <c r="H34" s="361"/>
      <c r="I34" s="361"/>
      <c r="J34" s="361"/>
      <c r="K34" s="361"/>
      <c r="L34" s="362"/>
    </row>
    <row r="35" spans="1:14" s="7" customFormat="1" ht="15" customHeight="1" x14ac:dyDescent="0.2">
      <c r="B35" s="67"/>
      <c r="C35" s="10" t="s">
        <v>87</v>
      </c>
      <c r="F35" s="84"/>
      <c r="G35" s="355"/>
      <c r="H35" s="356"/>
      <c r="I35" s="356"/>
      <c r="J35" s="356"/>
      <c r="K35" s="356"/>
      <c r="L35" s="357"/>
      <c r="M35" s="85"/>
      <c r="N35" s="74"/>
    </row>
    <row r="36" spans="1:14" s="7" customFormat="1" ht="15" customHeight="1" x14ac:dyDescent="0.2">
      <c r="B36" s="67"/>
      <c r="C36" s="10" t="s">
        <v>88</v>
      </c>
      <c r="F36" s="85"/>
      <c r="G36" s="352"/>
      <c r="H36" s="354"/>
      <c r="I36" s="96"/>
      <c r="J36" s="363"/>
      <c r="K36" s="363"/>
      <c r="L36" s="363"/>
      <c r="M36" s="85"/>
      <c r="N36" s="74"/>
    </row>
    <row r="37" spans="1:14" s="7" customFormat="1" ht="15" customHeight="1" x14ac:dyDescent="0.2">
      <c r="B37" s="67"/>
      <c r="C37" s="10" t="s">
        <v>90</v>
      </c>
      <c r="F37" s="85"/>
      <c r="G37" s="352"/>
      <c r="H37" s="353"/>
      <c r="I37" s="353"/>
      <c r="J37" s="354"/>
      <c r="K37" s="97"/>
      <c r="L37" s="98"/>
      <c r="M37" s="85"/>
      <c r="N37" s="74"/>
    </row>
    <row r="38" spans="1:14" s="7" customFormat="1" ht="15" customHeight="1" x14ac:dyDescent="0.2">
      <c r="B38" s="67"/>
      <c r="F38" s="85"/>
      <c r="G38" s="85"/>
      <c r="H38" s="85"/>
      <c r="I38" s="76"/>
      <c r="J38" s="91"/>
      <c r="K38" s="91"/>
      <c r="L38" s="91"/>
      <c r="M38" s="82"/>
      <c r="N38" s="74"/>
    </row>
    <row r="39" spans="1:14" s="7" customFormat="1" ht="15" customHeight="1" x14ac:dyDescent="0.25">
      <c r="B39" s="67" t="s">
        <v>93</v>
      </c>
      <c r="C39" s="10" t="s">
        <v>95</v>
      </c>
      <c r="D39" s="83"/>
      <c r="E39" s="83"/>
      <c r="G39" s="360"/>
      <c r="H39" s="361"/>
      <c r="I39" s="361"/>
      <c r="J39" s="361"/>
      <c r="K39" s="361"/>
      <c r="L39" s="362"/>
      <c r="M39" s="85"/>
      <c r="N39" s="74"/>
    </row>
    <row r="40" spans="1:14" s="7" customFormat="1" ht="15" customHeight="1" x14ac:dyDescent="0.2">
      <c r="B40" s="67"/>
      <c r="C40" s="10" t="s">
        <v>87</v>
      </c>
      <c r="F40" s="84"/>
      <c r="G40" s="355"/>
      <c r="H40" s="356"/>
      <c r="I40" s="356"/>
      <c r="J40" s="356"/>
      <c r="K40" s="356"/>
      <c r="L40" s="357"/>
      <c r="M40" s="85"/>
      <c r="N40" s="74"/>
    </row>
    <row r="41" spans="1:14" s="7" customFormat="1" ht="15" customHeight="1" x14ac:dyDescent="0.2">
      <c r="B41" s="67"/>
      <c r="C41" s="10" t="s">
        <v>88</v>
      </c>
      <c r="F41" s="85"/>
      <c r="G41" s="352"/>
      <c r="H41" s="354"/>
      <c r="I41" s="86"/>
      <c r="J41" s="389"/>
      <c r="K41" s="389"/>
      <c r="L41" s="389"/>
      <c r="M41" s="85"/>
      <c r="N41" s="74"/>
    </row>
    <row r="42" spans="1:14" s="7" customFormat="1" ht="15" customHeight="1" x14ac:dyDescent="0.2">
      <c r="B42" s="67"/>
      <c r="C42" s="10" t="s">
        <v>90</v>
      </c>
      <c r="F42" s="85"/>
      <c r="G42" s="352"/>
      <c r="H42" s="353"/>
      <c r="I42" s="353"/>
      <c r="J42" s="354"/>
      <c r="K42" s="72"/>
      <c r="L42" s="73"/>
      <c r="M42" s="85"/>
      <c r="N42" s="74"/>
    </row>
    <row r="43" spans="1:14" s="7" customFormat="1" ht="15" customHeight="1" x14ac:dyDescent="0.2">
      <c r="B43" s="67"/>
      <c r="F43" s="85"/>
      <c r="G43" s="85"/>
      <c r="H43" s="85"/>
      <c r="I43" s="76"/>
      <c r="J43" s="91"/>
      <c r="K43" s="91"/>
      <c r="L43" s="91"/>
      <c r="M43" s="82"/>
      <c r="N43" s="74"/>
    </row>
    <row r="44" spans="1:14" s="7" customFormat="1" ht="15" customHeight="1" x14ac:dyDescent="0.25">
      <c r="B44" s="67" t="s">
        <v>94</v>
      </c>
      <c r="C44" s="7" t="s">
        <v>231</v>
      </c>
      <c r="D44" s="83"/>
      <c r="E44" s="83"/>
      <c r="G44" s="383"/>
      <c r="H44" s="384"/>
      <c r="I44" s="384"/>
      <c r="J44" s="384"/>
      <c r="K44" s="384"/>
      <c r="L44" s="385"/>
    </row>
    <row r="45" spans="1:14" s="7" customFormat="1" ht="15" customHeight="1" x14ac:dyDescent="0.2">
      <c r="B45" s="67"/>
      <c r="C45" s="10" t="s">
        <v>87</v>
      </c>
      <c r="F45" s="84"/>
      <c r="G45" s="386"/>
      <c r="H45" s="387"/>
      <c r="I45" s="387"/>
      <c r="J45" s="387"/>
      <c r="K45" s="387"/>
      <c r="L45" s="388"/>
    </row>
    <row r="46" spans="1:14" s="7" customFormat="1" ht="15" customHeight="1" x14ac:dyDescent="0.2">
      <c r="B46" s="67"/>
      <c r="C46" s="10" t="s">
        <v>88</v>
      </c>
      <c r="F46" s="85"/>
      <c r="G46" s="352"/>
      <c r="H46" s="354"/>
      <c r="I46" s="86"/>
      <c r="J46" s="368"/>
      <c r="K46" s="369"/>
      <c r="L46" s="369"/>
    </row>
    <row r="47" spans="1:14" s="7" customFormat="1" ht="15" customHeight="1" x14ac:dyDescent="0.2">
      <c r="B47" s="67"/>
      <c r="C47" s="10" t="s">
        <v>90</v>
      </c>
      <c r="F47" s="85"/>
      <c r="G47" s="352"/>
      <c r="H47" s="353"/>
      <c r="I47" s="353"/>
      <c r="J47" s="354"/>
      <c r="K47" s="72"/>
      <c r="L47" s="73"/>
    </row>
    <row r="48" spans="1:14" s="7" customFormat="1" ht="15" customHeight="1" x14ac:dyDescent="0.2">
      <c r="A48" s="5"/>
      <c r="L48" s="92"/>
    </row>
    <row r="49" spans="1:12" s="7" customFormat="1" ht="15" customHeight="1" x14ac:dyDescent="0.2">
      <c r="A49" s="5"/>
      <c r="L49" s="92"/>
    </row>
    <row r="50" spans="1:12" s="7" customFormat="1" ht="15" customHeight="1" x14ac:dyDescent="0.2">
      <c r="A50" s="5"/>
    </row>
    <row r="51" spans="1:12" s="7" customFormat="1" ht="15" customHeight="1" x14ac:dyDescent="0.2">
      <c r="A51" s="5"/>
    </row>
    <row r="52" spans="1:12" s="7" customFormat="1" ht="15" customHeight="1" x14ac:dyDescent="0.2">
      <c r="A52" s="5"/>
    </row>
    <row r="53" spans="1:12" s="7" customFormat="1" ht="15" customHeight="1" x14ac:dyDescent="0.2">
      <c r="B53" s="67"/>
      <c r="C53" s="92"/>
      <c r="D53" s="92"/>
      <c r="E53" s="92"/>
      <c r="F53" s="92"/>
      <c r="G53" s="92"/>
      <c r="H53" s="92"/>
      <c r="I53" s="92"/>
      <c r="J53" s="92"/>
      <c r="K53" s="92"/>
    </row>
    <row r="54" spans="1:12" s="7" customFormat="1" ht="15" customHeight="1" x14ac:dyDescent="0.2">
      <c r="B54" s="67"/>
      <c r="C54" s="92"/>
      <c r="D54" s="92"/>
      <c r="E54" s="92"/>
      <c r="F54" s="92"/>
      <c r="G54" s="92"/>
      <c r="H54" s="92"/>
      <c r="I54" s="92"/>
      <c r="J54" s="92"/>
      <c r="K54" s="92"/>
    </row>
    <row r="55" spans="1:12" s="7" customFormat="1" ht="15" customHeight="1" x14ac:dyDescent="0.2">
      <c r="B55" s="67"/>
    </row>
    <row r="56" spans="1:12" s="7" customFormat="1" ht="15" customHeight="1" x14ac:dyDescent="0.2">
      <c r="B56" s="67"/>
    </row>
    <row r="57" spans="1:12" s="7" customFormat="1" ht="15" customHeight="1" x14ac:dyDescent="0.2">
      <c r="B57" s="67"/>
    </row>
    <row r="58" spans="1:12" s="7" customFormat="1" x14ac:dyDescent="0.2">
      <c r="B58" s="67"/>
    </row>
    <row r="59" spans="1:12" s="7" customFormat="1" x14ac:dyDescent="0.2">
      <c r="B59" s="67"/>
    </row>
    <row r="60" spans="1:12" x14ac:dyDescent="0.2">
      <c r="A60" s="7"/>
      <c r="B60" s="67"/>
      <c r="C60" s="7"/>
      <c r="D60" s="7"/>
      <c r="E60" s="7"/>
      <c r="F60" s="7"/>
      <c r="G60" s="7"/>
      <c r="H60" s="7"/>
      <c r="I60" s="7"/>
      <c r="J60" s="7"/>
      <c r="K60" s="7"/>
    </row>
    <row r="61" spans="1:12" x14ac:dyDescent="0.2">
      <c r="A61" s="7"/>
      <c r="B61" s="67"/>
      <c r="C61" s="7"/>
      <c r="D61" s="7"/>
      <c r="E61" s="7"/>
      <c r="F61" s="7"/>
      <c r="G61" s="7"/>
      <c r="H61" s="7"/>
      <c r="I61" s="7"/>
      <c r="J61" s="7"/>
      <c r="K61" s="7"/>
    </row>
    <row r="62" spans="1:12" x14ac:dyDescent="0.2">
      <c r="A62" s="7"/>
      <c r="B62" s="67"/>
      <c r="C62" s="7"/>
      <c r="D62" s="7"/>
      <c r="E62" s="7"/>
      <c r="F62" s="7"/>
      <c r="G62" s="7"/>
      <c r="H62" s="7"/>
      <c r="I62" s="7"/>
      <c r="J62" s="7"/>
      <c r="K62" s="7"/>
    </row>
    <row r="63" spans="1:12" x14ac:dyDescent="0.2">
      <c r="A63" s="66"/>
      <c r="B63" s="67"/>
      <c r="C63" s="7"/>
      <c r="D63" s="7"/>
      <c r="E63" s="7"/>
      <c r="F63" s="7"/>
      <c r="G63" s="7"/>
      <c r="H63" s="7"/>
      <c r="I63" s="7"/>
      <c r="J63" s="7"/>
      <c r="K63" s="7"/>
    </row>
    <row r="64" spans="1:12" x14ac:dyDescent="0.2">
      <c r="A64" s="66"/>
      <c r="B64" s="67"/>
      <c r="C64" s="7"/>
      <c r="D64" s="7"/>
      <c r="E64" s="7"/>
      <c r="F64" s="7"/>
      <c r="G64" s="7"/>
      <c r="H64" s="7"/>
      <c r="I64" s="7"/>
      <c r="J64" s="7"/>
      <c r="K64" s="7"/>
    </row>
  </sheetData>
  <mergeCells count="43">
    <mergeCell ref="G19:L19"/>
    <mergeCell ref="G20:L20"/>
    <mergeCell ref="G21:H21"/>
    <mergeCell ref="J21:L21"/>
    <mergeCell ref="G24:L24"/>
    <mergeCell ref="G44:L45"/>
    <mergeCell ref="G46:H46"/>
    <mergeCell ref="J46:L46"/>
    <mergeCell ref="G39:L39"/>
    <mergeCell ref="G40:L40"/>
    <mergeCell ref="G41:H41"/>
    <mergeCell ref="J41:L41"/>
    <mergeCell ref="G42:J42"/>
    <mergeCell ref="A1:XFD1"/>
    <mergeCell ref="G6:M6"/>
    <mergeCell ref="G17:J17"/>
    <mergeCell ref="G15:L15"/>
    <mergeCell ref="G16:H16"/>
    <mergeCell ref="J16:L16"/>
    <mergeCell ref="G14:L14"/>
    <mergeCell ref="A2:L3"/>
    <mergeCell ref="J10:M10"/>
    <mergeCell ref="G9:M9"/>
    <mergeCell ref="G7:M7"/>
    <mergeCell ref="G8:H8"/>
    <mergeCell ref="L8:M8"/>
    <mergeCell ref="G10:H10"/>
    <mergeCell ref="G47:J47"/>
    <mergeCell ref="G22:J22"/>
    <mergeCell ref="G27:J27"/>
    <mergeCell ref="G32:J32"/>
    <mergeCell ref="G37:J37"/>
    <mergeCell ref="G25:L25"/>
    <mergeCell ref="G26:H26"/>
    <mergeCell ref="J26:L26"/>
    <mergeCell ref="G29:L29"/>
    <mergeCell ref="G30:L30"/>
    <mergeCell ref="G31:H31"/>
    <mergeCell ref="J31:L31"/>
    <mergeCell ref="G34:L34"/>
    <mergeCell ref="G35:L35"/>
    <mergeCell ref="G36:H36"/>
    <mergeCell ref="J36:L36"/>
  </mergeCells>
  <dataValidations count="6">
    <dataValidation type="list" errorStyle="warning" showInputMessage="1" showErrorMessage="1" errorTitle="SmartDox" error="The value you entered for the dropdown is not valid." sqref="X7 J8" xr:uid="{CF376655-CCB6-465D-B140-CDC4FEF2FE2C}">
      <formula1>SD_D_PL_State_Name</formula1>
    </dataValidation>
    <dataValidation type="custom" allowBlank="1" showInputMessage="1" showErrorMessage="1" sqref="G16:G17 G23" xr:uid="{67399476-7C25-4A23-A53D-1058546C4000}">
      <formula1>AND(J4&gt;0, J4&lt;9999999999, LEN(J4)=10)</formula1>
    </dataValidation>
    <dataValidation type="custom" allowBlank="1" showInputMessage="1" showErrorMessage="1" sqref="G46:G47 G42" xr:uid="{627AA329-0788-40C3-BBB3-768B79AFBFC6}">
      <formula1>AND(K14&gt;0, K14&lt;9999999999, LEN(K14)=10)</formula1>
    </dataValidation>
    <dataValidation type="custom" allowBlank="1" showInputMessage="1" showErrorMessage="1" sqref="G36:G37 G31:G32 G26:G27" xr:uid="{9C57DC44-5C3A-4574-B95F-33C7D42AB3FE}">
      <formula1>AND(#REF!&gt;0, #REF!&lt;9999999999, LEN(#REF!)=10)</formula1>
    </dataValidation>
    <dataValidation type="custom" allowBlank="1" showInputMessage="1" showErrorMessage="1" sqref="G21:G22" xr:uid="{A86C0779-EC5E-4F0B-AB62-7667BA158DC2}">
      <formula1>AND(K9&gt;0, K9&lt;9999999999, LEN(K9)=10)</formula1>
    </dataValidation>
    <dataValidation type="custom" allowBlank="1" showInputMessage="1" showErrorMessage="1" sqref="G41" xr:uid="{56E00DE3-338F-4752-A8F3-6B95D8366FCF}">
      <formula1>AND(J13&gt;0, J13&lt;9999999999, LEN(J13)=10)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E0CE0-5293-4F46-A290-8CA546BEA569}">
  <dimension ref="A1:J46"/>
  <sheetViews>
    <sheetView workbookViewId="0">
      <selection activeCell="A2" sqref="A2:J4"/>
    </sheetView>
  </sheetViews>
  <sheetFormatPr defaultRowHeight="15" x14ac:dyDescent="0.2"/>
  <cols>
    <col min="1" max="16384" width="9.140625" style="10"/>
  </cols>
  <sheetData>
    <row r="1" spans="1:10" s="1" customFormat="1" ht="24.95" customHeight="1" x14ac:dyDescent="0.25">
      <c r="A1" s="1" t="s">
        <v>325</v>
      </c>
    </row>
    <row r="2" spans="1:10" s="7" customFormat="1" ht="15" customHeight="1" x14ac:dyDescent="0.2">
      <c r="A2" s="398" t="s">
        <v>235</v>
      </c>
      <c r="B2" s="399"/>
      <c r="C2" s="399"/>
      <c r="D2" s="399"/>
      <c r="E2" s="399"/>
      <c r="F2" s="399"/>
      <c r="G2" s="399"/>
      <c r="H2" s="399"/>
      <c r="I2" s="399"/>
      <c r="J2" s="400"/>
    </row>
    <row r="3" spans="1:10" s="7" customFormat="1" ht="15" customHeight="1" x14ac:dyDescent="0.2">
      <c r="A3" s="401"/>
      <c r="B3" s="402"/>
      <c r="C3" s="402"/>
      <c r="D3" s="402"/>
      <c r="E3" s="402"/>
      <c r="F3" s="402"/>
      <c r="G3" s="402"/>
      <c r="H3" s="402"/>
      <c r="I3" s="402"/>
      <c r="J3" s="403"/>
    </row>
    <row r="4" spans="1:10" s="7" customFormat="1" ht="15" customHeight="1" x14ac:dyDescent="0.2">
      <c r="A4" s="404"/>
      <c r="B4" s="405"/>
      <c r="C4" s="405"/>
      <c r="D4" s="405"/>
      <c r="E4" s="405"/>
      <c r="F4" s="405"/>
      <c r="G4" s="405"/>
      <c r="H4" s="405"/>
      <c r="I4" s="405"/>
      <c r="J4" s="406"/>
    </row>
    <row r="5" spans="1:10" s="7" customFormat="1" x14ac:dyDescent="0.2"/>
    <row r="6" spans="1:10" s="7" customFormat="1" ht="15.75" x14ac:dyDescent="0.25">
      <c r="I6" s="99" t="s">
        <v>220</v>
      </c>
      <c r="J6" s="70"/>
    </row>
    <row r="7" spans="1:10" s="7" customFormat="1" ht="15.75" x14ac:dyDescent="0.25">
      <c r="B7" s="100" t="s">
        <v>217</v>
      </c>
      <c r="C7" s="70"/>
      <c r="D7" s="99"/>
      <c r="E7" s="99"/>
      <c r="F7" s="70"/>
      <c r="G7" s="70"/>
      <c r="I7" s="99" t="s">
        <v>219</v>
      </c>
      <c r="J7" s="70"/>
    </row>
    <row r="8" spans="1:10" s="7" customFormat="1" ht="15.75" x14ac:dyDescent="0.25">
      <c r="E8" s="101"/>
      <c r="F8" s="101"/>
      <c r="G8" s="101"/>
      <c r="I8" s="70" t="s">
        <v>218</v>
      </c>
      <c r="J8" s="70"/>
    </row>
    <row r="9" spans="1:10" s="7" customFormat="1" ht="15.75" x14ac:dyDescent="0.25">
      <c r="C9" s="7" t="s">
        <v>284</v>
      </c>
      <c r="E9" s="101"/>
      <c r="F9" s="101"/>
      <c r="G9" s="101"/>
      <c r="I9" s="390"/>
      <c r="J9" s="391"/>
    </row>
    <row r="10" spans="1:10" s="7" customFormat="1" ht="15.75" x14ac:dyDescent="0.25">
      <c r="C10" s="7" t="s">
        <v>216</v>
      </c>
      <c r="E10" s="101"/>
      <c r="F10" s="101"/>
      <c r="G10" s="101"/>
      <c r="I10" s="390"/>
      <c r="J10" s="391"/>
    </row>
    <row r="11" spans="1:10" s="7" customFormat="1" x14ac:dyDescent="0.2">
      <c r="C11" s="102" t="s">
        <v>215</v>
      </c>
      <c r="D11" s="397"/>
      <c r="E11" s="397"/>
      <c r="F11" s="397"/>
      <c r="G11" s="397"/>
      <c r="I11" s="390"/>
      <c r="J11" s="391"/>
    </row>
    <row r="12" spans="1:10" s="7" customFormat="1" x14ac:dyDescent="0.2">
      <c r="C12" s="102" t="s">
        <v>214</v>
      </c>
      <c r="D12" s="396"/>
      <c r="E12" s="396"/>
      <c r="F12" s="396"/>
      <c r="G12" s="396"/>
      <c r="I12" s="390"/>
      <c r="J12" s="391"/>
    </row>
    <row r="13" spans="1:10" s="7" customFormat="1" x14ac:dyDescent="0.2">
      <c r="C13" s="102" t="s">
        <v>213</v>
      </c>
      <c r="D13" s="396"/>
      <c r="E13" s="396"/>
      <c r="F13" s="396"/>
      <c r="G13" s="396"/>
      <c r="I13" s="390"/>
      <c r="J13" s="391"/>
    </row>
    <row r="14" spans="1:10" s="7" customFormat="1" ht="15.75" x14ac:dyDescent="0.25">
      <c r="C14" s="74" t="s">
        <v>232</v>
      </c>
      <c r="E14" s="101"/>
      <c r="I14" s="390"/>
      <c r="J14" s="391"/>
    </row>
    <row r="15" spans="1:10" s="7" customFormat="1" ht="15.75" x14ac:dyDescent="0.25">
      <c r="C15" s="74" t="s">
        <v>212</v>
      </c>
      <c r="E15" s="101"/>
      <c r="I15" s="390"/>
      <c r="J15" s="391"/>
    </row>
    <row r="16" spans="1:10" s="7" customFormat="1" x14ac:dyDescent="0.2">
      <c r="C16" s="7" t="s">
        <v>16</v>
      </c>
      <c r="D16" s="392"/>
      <c r="E16" s="392"/>
      <c r="F16" s="392"/>
      <c r="G16" s="392"/>
      <c r="I16" s="390"/>
      <c r="J16" s="391"/>
    </row>
    <row r="17" spans="2:10" s="7" customFormat="1" x14ac:dyDescent="0.2">
      <c r="C17" s="7" t="s">
        <v>16</v>
      </c>
      <c r="D17" s="393"/>
      <c r="E17" s="393"/>
      <c r="F17" s="393"/>
      <c r="G17" s="393"/>
      <c r="I17" s="390"/>
      <c r="J17" s="391"/>
    </row>
    <row r="18" spans="2:10" s="7" customFormat="1" ht="15.75" x14ac:dyDescent="0.25">
      <c r="B18" s="74"/>
      <c r="D18" s="101"/>
      <c r="E18" s="101"/>
      <c r="I18" s="95"/>
      <c r="J18" s="95"/>
    </row>
    <row r="19" spans="2:10" s="7" customFormat="1" ht="15.75" x14ac:dyDescent="0.25">
      <c r="B19" s="100" t="s">
        <v>221</v>
      </c>
      <c r="C19" s="74"/>
      <c r="D19" s="100"/>
      <c r="E19" s="100"/>
      <c r="F19" s="74"/>
      <c r="G19" s="74"/>
      <c r="H19" s="74"/>
      <c r="I19" s="95"/>
      <c r="J19" s="95"/>
    </row>
    <row r="20" spans="2:10" s="7" customFormat="1" ht="15.75" x14ac:dyDescent="0.25">
      <c r="C20" s="74" t="s">
        <v>70</v>
      </c>
      <c r="D20" s="101"/>
      <c r="I20" s="390"/>
      <c r="J20" s="391"/>
    </row>
    <row r="21" spans="2:10" s="7" customFormat="1" ht="15.75" x14ac:dyDescent="0.25">
      <c r="C21" s="74" t="s">
        <v>211</v>
      </c>
      <c r="D21" s="101"/>
      <c r="I21" s="394"/>
      <c r="J21" s="395"/>
    </row>
    <row r="22" spans="2:10" s="7" customFormat="1" ht="15.75" x14ac:dyDescent="0.25">
      <c r="C22" s="74" t="s">
        <v>210</v>
      </c>
      <c r="D22" s="101"/>
      <c r="I22" s="390"/>
      <c r="J22" s="391"/>
    </row>
    <row r="23" spans="2:10" s="7" customFormat="1" ht="15.75" x14ac:dyDescent="0.25">
      <c r="C23" s="74" t="s">
        <v>71</v>
      </c>
      <c r="D23" s="101"/>
      <c r="I23" s="390"/>
      <c r="J23" s="391"/>
    </row>
    <row r="24" spans="2:10" s="7" customFormat="1" ht="15.75" x14ac:dyDescent="0.25">
      <c r="C24" s="74" t="s">
        <v>233</v>
      </c>
      <c r="D24" s="101"/>
      <c r="I24" s="390"/>
      <c r="J24" s="391"/>
    </row>
    <row r="25" spans="2:10" s="7" customFormat="1" ht="15.75" x14ac:dyDescent="0.25">
      <c r="C25" s="74" t="s">
        <v>72</v>
      </c>
      <c r="D25" s="101"/>
      <c r="I25" s="390"/>
      <c r="J25" s="391"/>
    </row>
    <row r="26" spans="2:10" s="7" customFormat="1" ht="15.75" x14ac:dyDescent="0.25">
      <c r="C26" s="74" t="s">
        <v>209</v>
      </c>
      <c r="D26" s="101"/>
      <c r="I26" s="390"/>
      <c r="J26" s="391"/>
    </row>
    <row r="27" spans="2:10" s="7" customFormat="1" ht="15.75" x14ac:dyDescent="0.25">
      <c r="C27" s="74" t="s">
        <v>208</v>
      </c>
      <c r="D27" s="101"/>
      <c r="I27" s="390"/>
      <c r="J27" s="391"/>
    </row>
    <row r="28" spans="2:10" s="7" customFormat="1" ht="15.75" x14ac:dyDescent="0.25">
      <c r="C28" s="74" t="s">
        <v>73</v>
      </c>
      <c r="D28" s="101"/>
      <c r="I28" s="390"/>
      <c r="J28" s="391"/>
    </row>
    <row r="29" spans="2:10" s="7" customFormat="1" ht="15.75" x14ac:dyDescent="0.25">
      <c r="C29" s="75" t="s">
        <v>207</v>
      </c>
      <c r="D29" s="101"/>
      <c r="I29" s="390"/>
      <c r="J29" s="391"/>
    </row>
    <row r="30" spans="2:10" s="7" customFormat="1" x14ac:dyDescent="0.2">
      <c r="C30" s="7" t="s">
        <v>16</v>
      </c>
      <c r="D30" s="105"/>
      <c r="E30" s="105"/>
      <c r="F30" s="105"/>
      <c r="G30" s="105"/>
      <c r="I30" s="390"/>
      <c r="J30" s="391"/>
    </row>
    <row r="31" spans="2:10" s="7" customFormat="1" x14ac:dyDescent="0.2">
      <c r="C31" s="7" t="s">
        <v>16</v>
      </c>
      <c r="D31" s="106"/>
      <c r="E31" s="106"/>
      <c r="F31" s="106"/>
      <c r="G31" s="106"/>
      <c r="I31" s="390"/>
      <c r="J31" s="391"/>
    </row>
    <row r="32" spans="2:10" s="7" customFormat="1" ht="15.75" x14ac:dyDescent="0.25">
      <c r="B32" s="74"/>
      <c r="D32" s="101"/>
      <c r="E32" s="101"/>
      <c r="I32" s="103"/>
      <c r="J32" s="103"/>
    </row>
    <row r="33" spans="2:10" s="7" customFormat="1" ht="15.75" x14ac:dyDescent="0.25">
      <c r="B33" s="100" t="s">
        <v>222</v>
      </c>
      <c r="C33" s="74"/>
      <c r="D33" s="100"/>
      <c r="E33" s="100"/>
      <c r="F33" s="74"/>
      <c r="G33" s="74"/>
      <c r="I33" s="103"/>
      <c r="J33" s="103"/>
    </row>
    <row r="34" spans="2:10" s="7" customFormat="1" x14ac:dyDescent="0.2">
      <c r="C34" s="74" t="s">
        <v>206</v>
      </c>
      <c r="I34" s="390"/>
      <c r="J34" s="391"/>
    </row>
    <row r="35" spans="2:10" s="7" customFormat="1" x14ac:dyDescent="0.2">
      <c r="C35" s="74" t="s">
        <v>205</v>
      </c>
      <c r="I35" s="390"/>
      <c r="J35" s="391"/>
    </row>
    <row r="36" spans="2:10" s="7" customFormat="1" x14ac:dyDescent="0.2">
      <c r="C36" s="74" t="s">
        <v>74</v>
      </c>
      <c r="I36" s="390"/>
      <c r="J36" s="391"/>
    </row>
    <row r="37" spans="2:10" s="7" customFormat="1" x14ac:dyDescent="0.2">
      <c r="C37" s="74" t="s">
        <v>75</v>
      </c>
      <c r="I37" s="390"/>
      <c r="J37" s="391"/>
    </row>
    <row r="38" spans="2:10" s="7" customFormat="1" x14ac:dyDescent="0.2">
      <c r="C38" s="74" t="s">
        <v>204</v>
      </c>
      <c r="D38" s="104"/>
      <c r="E38" s="104"/>
      <c r="I38" s="390"/>
      <c r="J38" s="391"/>
    </row>
    <row r="39" spans="2:10" s="7" customFormat="1" x14ac:dyDescent="0.2">
      <c r="C39" s="74" t="s">
        <v>203</v>
      </c>
      <c r="I39" s="390"/>
      <c r="J39" s="391"/>
    </row>
    <row r="40" spans="2:10" s="7" customFormat="1" x14ac:dyDescent="0.2">
      <c r="C40" s="74" t="s">
        <v>202</v>
      </c>
      <c r="I40" s="390"/>
      <c r="J40" s="391"/>
    </row>
    <row r="41" spans="2:10" s="7" customFormat="1" x14ac:dyDescent="0.2">
      <c r="C41" s="74" t="s">
        <v>201</v>
      </c>
      <c r="I41" s="390"/>
      <c r="J41" s="391"/>
    </row>
    <row r="42" spans="2:10" s="7" customFormat="1" x14ac:dyDescent="0.2">
      <c r="C42" s="74" t="s">
        <v>234</v>
      </c>
      <c r="D42" s="104"/>
      <c r="E42" s="104"/>
      <c r="I42" s="390"/>
      <c r="J42" s="391"/>
    </row>
    <row r="43" spans="2:10" s="7" customFormat="1" x14ac:dyDescent="0.2">
      <c r="C43" s="74" t="s">
        <v>283</v>
      </c>
      <c r="D43" s="104"/>
      <c r="E43" s="104"/>
      <c r="I43" s="390"/>
      <c r="J43" s="391"/>
    </row>
    <row r="44" spans="2:10" s="7" customFormat="1" x14ac:dyDescent="0.2">
      <c r="C44" s="7" t="s">
        <v>16</v>
      </c>
      <c r="D44" s="392"/>
      <c r="E44" s="392"/>
      <c r="F44" s="392"/>
      <c r="G44" s="392"/>
      <c r="I44" s="390"/>
      <c r="J44" s="391"/>
    </row>
    <row r="45" spans="2:10" s="7" customFormat="1" x14ac:dyDescent="0.2">
      <c r="C45" s="7" t="s">
        <v>16</v>
      </c>
      <c r="D45" s="393"/>
      <c r="E45" s="393"/>
      <c r="F45" s="393"/>
      <c r="G45" s="393"/>
      <c r="I45" s="390"/>
      <c r="J45" s="391"/>
    </row>
    <row r="46" spans="2:10" s="7" customFormat="1" x14ac:dyDescent="0.2">
      <c r="C46" s="74"/>
      <c r="D46" s="104"/>
      <c r="E46" s="104"/>
    </row>
  </sheetData>
  <mergeCells count="41">
    <mergeCell ref="I9:J9"/>
    <mergeCell ref="I10:J10"/>
    <mergeCell ref="I11:J11"/>
    <mergeCell ref="D11:G11"/>
    <mergeCell ref="A2:J4"/>
    <mergeCell ref="I12:J12"/>
    <mergeCell ref="I13:J13"/>
    <mergeCell ref="I14:J14"/>
    <mergeCell ref="D12:G12"/>
    <mergeCell ref="D13:G13"/>
    <mergeCell ref="I15:J15"/>
    <mergeCell ref="I16:J16"/>
    <mergeCell ref="I17:J17"/>
    <mergeCell ref="D16:G16"/>
    <mergeCell ref="D17:G17"/>
    <mergeCell ref="I20:J20"/>
    <mergeCell ref="I21:J21"/>
    <mergeCell ref="I22:J22"/>
    <mergeCell ref="I23:J23"/>
    <mergeCell ref="I24:J24"/>
    <mergeCell ref="I25:J25"/>
    <mergeCell ref="I26:J26"/>
    <mergeCell ref="I27:J27"/>
    <mergeCell ref="I28:J28"/>
    <mergeCell ref="I29:J29"/>
    <mergeCell ref="I30:J30"/>
    <mergeCell ref="I31:J31"/>
    <mergeCell ref="I34:J34"/>
    <mergeCell ref="I35:J35"/>
    <mergeCell ref="I36:J36"/>
    <mergeCell ref="I37:J37"/>
    <mergeCell ref="I38:J38"/>
    <mergeCell ref="I39:J39"/>
    <mergeCell ref="I40:J40"/>
    <mergeCell ref="I41:J41"/>
    <mergeCell ref="I45:J45"/>
    <mergeCell ref="I42:J42"/>
    <mergeCell ref="I43:J43"/>
    <mergeCell ref="I44:J44"/>
    <mergeCell ref="D44:G44"/>
    <mergeCell ref="D45:G4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769D8-9198-4C0E-B2C9-E6FB5FCCC181}">
  <dimension ref="A1:HB331"/>
  <sheetViews>
    <sheetView workbookViewId="0">
      <selection activeCell="G36" sqref="G36"/>
    </sheetView>
  </sheetViews>
  <sheetFormatPr defaultRowHeight="15" x14ac:dyDescent="0.2"/>
  <cols>
    <col min="1" max="1" width="29.42578125" style="10" customWidth="1"/>
    <col min="2" max="2" width="11.140625" style="10" customWidth="1"/>
    <col min="3" max="3" width="21.85546875" style="10" customWidth="1"/>
    <col min="4" max="4" width="12.85546875" style="10" customWidth="1"/>
    <col min="5" max="5" width="9.140625" style="10"/>
    <col min="6" max="6" width="11.7109375" style="10" customWidth="1"/>
    <col min="7" max="7" width="13.5703125" style="10" customWidth="1"/>
    <col min="8" max="8" width="18.42578125" style="10" customWidth="1"/>
    <col min="9" max="9" width="12.140625" style="10" customWidth="1"/>
    <col min="10" max="10" width="13" style="10" customWidth="1"/>
    <col min="11" max="16384" width="9.140625" style="10"/>
  </cols>
  <sheetData>
    <row r="1" spans="1:210" s="138" customFormat="1" ht="23.25" x14ac:dyDescent="0.35">
      <c r="A1" s="430" t="s">
        <v>326</v>
      </c>
      <c r="B1" s="430"/>
      <c r="C1" s="430"/>
      <c r="D1" s="430"/>
      <c r="E1" s="430"/>
      <c r="F1" s="430"/>
      <c r="G1" s="137"/>
      <c r="H1" s="137"/>
      <c r="I1" s="137"/>
      <c r="J1" s="137"/>
      <c r="K1" s="137"/>
      <c r="L1" s="137"/>
      <c r="M1" s="137"/>
      <c r="N1" s="136"/>
      <c r="O1" s="136"/>
      <c r="P1" s="136"/>
      <c r="Q1" s="137"/>
      <c r="R1" s="137"/>
      <c r="S1" s="137"/>
      <c r="T1" s="137"/>
      <c r="U1" s="137"/>
      <c r="V1" s="137"/>
      <c r="W1" s="137"/>
      <c r="X1" s="137"/>
      <c r="Y1" s="137"/>
      <c r="Z1" s="137"/>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37"/>
      <c r="DR1" s="137"/>
      <c r="DS1" s="137"/>
      <c r="DT1" s="137"/>
      <c r="DU1" s="137"/>
      <c r="DV1" s="137"/>
      <c r="DW1" s="137"/>
      <c r="DX1" s="137"/>
      <c r="DY1" s="137"/>
      <c r="DZ1" s="137"/>
      <c r="EA1" s="137"/>
      <c r="EB1" s="137"/>
      <c r="EC1" s="137"/>
      <c r="ED1" s="137"/>
      <c r="EE1" s="137"/>
      <c r="EF1" s="137"/>
      <c r="EG1" s="137"/>
      <c r="EH1" s="137"/>
      <c r="EI1" s="137"/>
      <c r="EJ1" s="137"/>
      <c r="EK1" s="137"/>
      <c r="EL1" s="137"/>
      <c r="EM1" s="137"/>
      <c r="EN1" s="137"/>
      <c r="EO1" s="137"/>
      <c r="EP1" s="137"/>
      <c r="EQ1" s="137"/>
      <c r="ER1" s="137"/>
      <c r="ES1" s="137"/>
      <c r="ET1" s="137"/>
      <c r="EU1" s="137"/>
      <c r="EV1" s="137"/>
      <c r="EW1" s="137"/>
      <c r="EX1" s="137"/>
      <c r="EY1" s="137"/>
      <c r="EZ1" s="137"/>
      <c r="FA1" s="137"/>
      <c r="FB1" s="137"/>
      <c r="FC1" s="137"/>
      <c r="FD1" s="137"/>
      <c r="FE1" s="137"/>
      <c r="FF1" s="137"/>
      <c r="FG1" s="137"/>
      <c r="FH1" s="137"/>
      <c r="FI1" s="137"/>
      <c r="FJ1" s="137"/>
      <c r="FK1" s="137"/>
      <c r="FL1" s="137"/>
      <c r="FM1" s="137"/>
      <c r="FN1" s="137"/>
      <c r="FO1" s="137"/>
      <c r="FP1" s="137"/>
      <c r="FQ1" s="137"/>
      <c r="FR1" s="137"/>
      <c r="FS1" s="137"/>
      <c r="FT1" s="137"/>
      <c r="FU1" s="137"/>
      <c r="FV1" s="137"/>
      <c r="FW1" s="137"/>
      <c r="FX1" s="137"/>
      <c r="FY1" s="137"/>
      <c r="FZ1" s="137"/>
      <c r="GA1" s="137"/>
      <c r="GB1" s="137"/>
      <c r="GC1" s="137"/>
      <c r="GD1" s="137"/>
      <c r="GE1" s="137"/>
      <c r="GF1" s="137"/>
      <c r="GG1" s="137"/>
      <c r="GH1" s="137"/>
      <c r="GI1" s="137"/>
      <c r="GJ1" s="137"/>
      <c r="GK1" s="137"/>
      <c r="GL1" s="137"/>
      <c r="GM1" s="137"/>
      <c r="GN1" s="137"/>
      <c r="GO1" s="137"/>
      <c r="GP1" s="137"/>
      <c r="GQ1" s="137"/>
      <c r="GR1" s="137"/>
      <c r="GS1" s="137"/>
      <c r="GT1" s="137"/>
      <c r="GU1" s="137"/>
      <c r="GV1" s="137"/>
      <c r="GW1" s="137"/>
      <c r="GX1" s="137"/>
      <c r="GY1" s="137"/>
      <c r="GZ1" s="137"/>
      <c r="HA1" s="137"/>
      <c r="HB1" s="137"/>
    </row>
    <row r="2" spans="1:210" x14ac:dyDescent="0.2">
      <c r="A2" s="426" t="s">
        <v>145</v>
      </c>
      <c r="B2" s="427"/>
      <c r="C2" s="427"/>
      <c r="D2" s="427"/>
      <c r="E2" s="427"/>
      <c r="F2" s="427"/>
      <c r="G2" s="427"/>
      <c r="H2" s="427"/>
      <c r="I2" s="427"/>
      <c r="J2" s="427"/>
      <c r="K2" s="7"/>
    </row>
    <row r="3" spans="1:210" x14ac:dyDescent="0.2">
      <c r="A3" s="426" t="s">
        <v>257</v>
      </c>
      <c r="B3" s="427"/>
      <c r="C3" s="427"/>
      <c r="D3" s="427"/>
      <c r="E3" s="427"/>
      <c r="F3" s="427"/>
      <c r="G3" s="427"/>
      <c r="H3" s="427"/>
      <c r="I3" s="427"/>
      <c r="J3" s="427"/>
      <c r="K3" s="7"/>
    </row>
    <row r="4" spans="1:210" ht="29.25" customHeight="1" x14ac:dyDescent="0.2">
      <c r="A4" s="428" t="s">
        <v>258</v>
      </c>
      <c r="B4" s="429"/>
      <c r="C4" s="429"/>
      <c r="D4" s="429"/>
      <c r="E4" s="429"/>
      <c r="F4" s="429"/>
      <c r="G4" s="429"/>
      <c r="H4" s="429"/>
      <c r="I4" s="429"/>
      <c r="J4" s="429"/>
      <c r="K4" s="7"/>
    </row>
    <row r="5" spans="1:210" x14ac:dyDescent="0.2">
      <c r="G5" s="7"/>
      <c r="H5" s="7"/>
      <c r="I5" s="7"/>
      <c r="J5" s="7"/>
      <c r="K5" s="7"/>
    </row>
    <row r="6" spans="1:210" x14ac:dyDescent="0.2">
      <c r="A6" s="107"/>
      <c r="B6" s="7"/>
      <c r="C6" s="7"/>
      <c r="D6" s="7"/>
      <c r="E6" s="7"/>
      <c r="F6" s="7"/>
      <c r="G6" s="7"/>
      <c r="H6" s="7"/>
      <c r="I6" s="7"/>
      <c r="J6" s="7"/>
      <c r="K6" s="7"/>
    </row>
    <row r="7" spans="1:210" ht="20.25" x14ac:dyDescent="0.3">
      <c r="A7" s="419" t="s">
        <v>146</v>
      </c>
      <c r="B7" s="420"/>
      <c r="C7" s="420"/>
      <c r="D7" s="420"/>
      <c r="E7" s="420"/>
      <c r="F7" s="420"/>
      <c r="G7" s="420"/>
      <c r="H7" s="420"/>
      <c r="I7" s="420"/>
      <c r="J7" s="431"/>
      <c r="K7" s="7"/>
    </row>
    <row r="8" spans="1:210" ht="90" x14ac:dyDescent="0.2">
      <c r="A8" s="422" t="s">
        <v>147</v>
      </c>
      <c r="B8" s="423"/>
      <c r="C8" s="108" t="s">
        <v>148</v>
      </c>
      <c r="D8" s="108" t="s">
        <v>149</v>
      </c>
      <c r="E8" s="108" t="s">
        <v>150</v>
      </c>
      <c r="F8" s="108" t="s">
        <v>151</v>
      </c>
      <c r="G8" s="108" t="s">
        <v>152</v>
      </c>
      <c r="H8" s="108" t="s">
        <v>153</v>
      </c>
      <c r="I8" s="108" t="s">
        <v>154</v>
      </c>
      <c r="J8" s="109" t="s">
        <v>155</v>
      </c>
      <c r="K8" s="110"/>
    </row>
    <row r="9" spans="1:210" x14ac:dyDescent="0.2">
      <c r="A9" s="424"/>
      <c r="B9" s="425"/>
      <c r="C9" s="111"/>
      <c r="D9" s="112"/>
      <c r="E9" s="113"/>
      <c r="F9" s="114"/>
      <c r="G9" s="114"/>
      <c r="H9" s="115">
        <f>IFERROR(IF(A9="",PMT(E9/12,G9*12,-C9)*12,0),0)</f>
        <v>0</v>
      </c>
      <c r="I9" s="116"/>
      <c r="J9" s="117"/>
      <c r="K9" s="7"/>
    </row>
    <row r="10" spans="1:210" x14ac:dyDescent="0.2">
      <c r="A10" s="424"/>
      <c r="B10" s="425"/>
      <c r="C10" s="111"/>
      <c r="D10" s="112"/>
      <c r="E10" s="113"/>
      <c r="F10" s="112"/>
      <c r="G10" s="112"/>
      <c r="H10" s="115">
        <f t="shared" ref="H10:H19" si="0">IFERROR(IF(A10="",PMT(E10/12,G10*12,-C10)*12,0),0)</f>
        <v>0</v>
      </c>
      <c r="I10" s="116"/>
      <c r="J10" s="117"/>
      <c r="K10" s="7"/>
    </row>
    <row r="11" spans="1:210" x14ac:dyDescent="0.2">
      <c r="A11" s="424"/>
      <c r="B11" s="425"/>
      <c r="C11" s="111"/>
      <c r="D11" s="112"/>
      <c r="E11" s="113"/>
      <c r="F11" s="112"/>
      <c r="G11" s="112"/>
      <c r="H11" s="115">
        <f t="shared" si="0"/>
        <v>0</v>
      </c>
      <c r="I11" s="116"/>
      <c r="J11" s="117"/>
      <c r="K11" s="7"/>
    </row>
    <row r="12" spans="1:210" x14ac:dyDescent="0.2">
      <c r="A12" s="424"/>
      <c r="B12" s="425"/>
      <c r="C12" s="111"/>
      <c r="D12" s="112"/>
      <c r="E12" s="113"/>
      <c r="F12" s="112"/>
      <c r="G12" s="112"/>
      <c r="H12" s="115">
        <f t="shared" si="0"/>
        <v>0</v>
      </c>
      <c r="I12" s="116"/>
      <c r="J12" s="117"/>
      <c r="K12" s="7"/>
    </row>
    <row r="13" spans="1:210" x14ac:dyDescent="0.2">
      <c r="A13" s="424"/>
      <c r="B13" s="425"/>
      <c r="C13" s="111"/>
      <c r="D13" s="112"/>
      <c r="E13" s="113"/>
      <c r="F13" s="112"/>
      <c r="G13" s="112"/>
      <c r="H13" s="115">
        <f t="shared" si="0"/>
        <v>0</v>
      </c>
      <c r="I13" s="116"/>
      <c r="J13" s="117"/>
      <c r="K13" s="7"/>
    </row>
    <row r="14" spans="1:210" x14ac:dyDescent="0.2">
      <c r="A14" s="424"/>
      <c r="B14" s="425"/>
      <c r="C14" s="111"/>
      <c r="D14" s="112"/>
      <c r="E14" s="113"/>
      <c r="F14" s="112"/>
      <c r="G14" s="112"/>
      <c r="H14" s="115">
        <f t="shared" si="0"/>
        <v>0</v>
      </c>
      <c r="I14" s="116"/>
      <c r="J14" s="117"/>
      <c r="K14" s="7"/>
    </row>
    <row r="15" spans="1:210" x14ac:dyDescent="0.2">
      <c r="A15" s="424"/>
      <c r="B15" s="425"/>
      <c r="C15" s="111"/>
      <c r="D15" s="112"/>
      <c r="E15" s="113"/>
      <c r="F15" s="112"/>
      <c r="G15" s="112"/>
      <c r="H15" s="115">
        <f t="shared" si="0"/>
        <v>0</v>
      </c>
      <c r="I15" s="116"/>
      <c r="J15" s="117"/>
      <c r="K15" s="7"/>
    </row>
    <row r="16" spans="1:210" x14ac:dyDescent="0.2">
      <c r="A16" s="424"/>
      <c r="B16" s="425"/>
      <c r="C16" s="111"/>
      <c r="D16" s="112"/>
      <c r="E16" s="113"/>
      <c r="F16" s="112"/>
      <c r="G16" s="112"/>
      <c r="H16" s="115">
        <f t="shared" si="0"/>
        <v>0</v>
      </c>
      <c r="I16" s="116"/>
      <c r="J16" s="117"/>
      <c r="K16" s="7"/>
    </row>
    <row r="17" spans="1:11" x14ac:dyDescent="0.2">
      <c r="A17" s="409" t="s">
        <v>156</v>
      </c>
      <c r="B17" s="410"/>
      <c r="C17" s="111"/>
      <c r="D17" s="112"/>
      <c r="E17" s="113"/>
      <c r="F17" s="112"/>
      <c r="G17" s="112"/>
      <c r="H17" s="115">
        <f t="shared" si="0"/>
        <v>0</v>
      </c>
      <c r="I17" s="116"/>
      <c r="J17" s="117"/>
      <c r="K17" s="7"/>
    </row>
    <row r="18" spans="1:11" x14ac:dyDescent="0.2">
      <c r="A18" s="409" t="s">
        <v>167</v>
      </c>
      <c r="B18" s="410"/>
      <c r="C18" s="111"/>
      <c r="D18" s="112"/>
      <c r="E18" s="113"/>
      <c r="F18" s="112"/>
      <c r="G18" s="112"/>
      <c r="H18" s="115">
        <f t="shared" si="0"/>
        <v>0</v>
      </c>
      <c r="I18" s="116"/>
      <c r="J18" s="117"/>
      <c r="K18" s="7"/>
    </row>
    <row r="19" spans="1:11" x14ac:dyDescent="0.2">
      <c r="A19" s="409" t="s">
        <v>157</v>
      </c>
      <c r="B19" s="410"/>
      <c r="C19" s="111"/>
      <c r="D19" s="112"/>
      <c r="E19" s="113"/>
      <c r="F19" s="112"/>
      <c r="G19" s="112"/>
      <c r="H19" s="115">
        <f t="shared" si="0"/>
        <v>0</v>
      </c>
      <c r="I19" s="116"/>
      <c r="J19" s="117"/>
      <c r="K19" s="7"/>
    </row>
    <row r="20" spans="1:11" x14ac:dyDescent="0.2">
      <c r="A20" s="417" t="s">
        <v>158</v>
      </c>
      <c r="B20" s="418"/>
      <c r="C20" s="111"/>
      <c r="D20" s="112"/>
      <c r="E20" s="113"/>
      <c r="F20" s="112"/>
      <c r="G20" s="112"/>
      <c r="H20" s="118"/>
      <c r="I20" s="116"/>
      <c r="J20" s="117"/>
      <c r="K20" s="7"/>
    </row>
    <row r="21" spans="1:11" x14ac:dyDescent="0.2">
      <c r="A21" s="417" t="s">
        <v>259</v>
      </c>
      <c r="B21" s="418"/>
      <c r="C21" s="111"/>
      <c r="D21" s="112"/>
      <c r="E21" s="119" t="s">
        <v>8</v>
      </c>
      <c r="F21" s="120"/>
      <c r="G21" s="120"/>
      <c r="H21" s="118"/>
      <c r="I21" s="116"/>
      <c r="J21" s="117"/>
      <c r="K21" s="7"/>
    </row>
    <row r="22" spans="1:11" x14ac:dyDescent="0.2">
      <c r="A22" s="417" t="s">
        <v>260</v>
      </c>
      <c r="B22" s="418"/>
      <c r="C22" s="111"/>
      <c r="D22" s="112"/>
      <c r="E22" s="119" t="s">
        <v>8</v>
      </c>
      <c r="F22" s="120"/>
      <c r="G22" s="120"/>
      <c r="H22" s="118"/>
      <c r="I22" s="116"/>
      <c r="J22" s="117"/>
      <c r="K22" s="7"/>
    </row>
    <row r="23" spans="1:11" ht="15.75" x14ac:dyDescent="0.25">
      <c r="A23" s="140"/>
      <c r="B23" s="141" t="s">
        <v>159</v>
      </c>
      <c r="C23" s="121">
        <f>SUM(C9:C22)</f>
        <v>0</v>
      </c>
      <c r="D23" s="122"/>
      <c r="E23" s="122"/>
      <c r="F23" s="122"/>
      <c r="G23" s="122"/>
      <c r="H23" s="115">
        <f>SUM(H9:H22)</f>
        <v>0</v>
      </c>
      <c r="I23" s="122"/>
      <c r="J23" s="123"/>
      <c r="K23" s="7"/>
    </row>
    <row r="24" spans="1:11" ht="15.75" x14ac:dyDescent="0.25">
      <c r="A24" s="142"/>
      <c r="B24" s="143" t="s">
        <v>160</v>
      </c>
      <c r="C24" s="121">
        <f>'Uses of Funds'!C91</f>
        <v>0</v>
      </c>
      <c r="D24" s="7"/>
      <c r="E24" s="7"/>
      <c r="F24" s="7"/>
      <c r="G24" s="7"/>
      <c r="H24" s="124"/>
      <c r="I24" s="7"/>
      <c r="J24" s="125"/>
      <c r="K24" s="7"/>
    </row>
    <row r="25" spans="1:11" ht="15.75" x14ac:dyDescent="0.25">
      <c r="A25" s="142"/>
      <c r="B25" s="143" t="s">
        <v>161</v>
      </c>
      <c r="C25" s="126">
        <f>C23-C24</f>
        <v>0</v>
      </c>
      <c r="D25" s="127" t="s">
        <v>191</v>
      </c>
      <c r="E25" s="7"/>
      <c r="F25" s="7"/>
      <c r="G25" s="7"/>
      <c r="H25" s="124"/>
      <c r="I25" s="7"/>
      <c r="J25" s="125"/>
      <c r="K25" s="7"/>
    </row>
    <row r="26" spans="1:11" ht="15.75" x14ac:dyDescent="0.25">
      <c r="A26" s="128"/>
      <c r="B26" s="129"/>
      <c r="C26" s="129"/>
      <c r="D26" s="129"/>
      <c r="E26" s="129"/>
      <c r="F26" s="129"/>
      <c r="G26" s="129"/>
      <c r="H26" s="129"/>
      <c r="I26" s="129"/>
      <c r="J26" s="130"/>
      <c r="K26" s="7"/>
    </row>
    <row r="27" spans="1:11" ht="20.25" x14ac:dyDescent="0.3">
      <c r="A27" s="419" t="s">
        <v>162</v>
      </c>
      <c r="B27" s="420"/>
      <c r="C27" s="420"/>
      <c r="D27" s="420"/>
      <c r="E27" s="420"/>
      <c r="F27" s="420"/>
      <c r="G27" s="420"/>
      <c r="H27" s="420"/>
      <c r="I27" s="421"/>
      <c r="J27" s="139"/>
      <c r="K27" s="7"/>
    </row>
    <row r="28" spans="1:11" x14ac:dyDescent="0.2">
      <c r="A28" s="131" t="s">
        <v>163</v>
      </c>
      <c r="B28" s="108" t="s">
        <v>164</v>
      </c>
      <c r="C28" s="411"/>
      <c r="D28" s="411"/>
      <c r="E28" s="411"/>
      <c r="F28" s="411"/>
      <c r="G28" s="411"/>
      <c r="H28" s="411"/>
      <c r="I28" s="411"/>
      <c r="J28" s="412"/>
      <c r="K28" s="110"/>
    </row>
    <row r="29" spans="1:11" x14ac:dyDescent="0.2">
      <c r="A29" s="132" t="s">
        <v>165</v>
      </c>
      <c r="B29" s="111"/>
      <c r="C29" s="413" t="s">
        <v>166</v>
      </c>
      <c r="D29" s="413"/>
      <c r="E29" s="413"/>
      <c r="F29" s="413"/>
      <c r="G29" s="413"/>
      <c r="H29" s="413"/>
      <c r="I29" s="413"/>
      <c r="J29" s="414"/>
      <c r="K29" s="7"/>
    </row>
    <row r="30" spans="1:11" x14ac:dyDescent="0.2">
      <c r="A30" s="133"/>
      <c r="B30" s="111"/>
      <c r="C30" s="415"/>
      <c r="D30" s="415"/>
      <c r="E30" s="415"/>
      <c r="F30" s="415"/>
      <c r="G30" s="415"/>
      <c r="H30" s="415"/>
      <c r="I30" s="415"/>
      <c r="J30" s="416"/>
      <c r="K30" s="41"/>
    </row>
    <row r="31" spans="1:11" x14ac:dyDescent="0.2">
      <c r="A31" s="133"/>
      <c r="B31" s="111"/>
      <c r="C31" s="415"/>
      <c r="D31" s="415"/>
      <c r="E31" s="415"/>
      <c r="F31" s="415"/>
      <c r="G31" s="415"/>
      <c r="H31" s="415"/>
      <c r="I31" s="415"/>
      <c r="J31" s="416"/>
      <c r="K31" s="41"/>
    </row>
    <row r="32" spans="1:11" ht="15.75" thickBot="1" x14ac:dyDescent="0.25">
      <c r="A32" s="145"/>
      <c r="B32" s="146"/>
      <c r="C32" s="407"/>
      <c r="D32" s="407"/>
      <c r="E32" s="407"/>
      <c r="F32" s="407"/>
      <c r="G32" s="407"/>
      <c r="H32" s="407"/>
      <c r="I32" s="407"/>
      <c r="J32" s="408"/>
      <c r="K32" s="41"/>
    </row>
    <row r="33" spans="1:11" x14ac:dyDescent="0.2">
      <c r="A33" s="107"/>
      <c r="B33" s="144">
        <f>SUM(B29:B32)</f>
        <v>0</v>
      </c>
      <c r="C33" s="7"/>
      <c r="D33" s="7"/>
      <c r="E33" s="7"/>
      <c r="F33" s="7"/>
      <c r="G33" s="7"/>
      <c r="H33" s="7"/>
      <c r="I33" s="7"/>
      <c r="J33" s="7"/>
      <c r="K33" s="41"/>
    </row>
    <row r="34" spans="1:11" ht="15.75" x14ac:dyDescent="0.25">
      <c r="A34" s="128"/>
      <c r="B34" s="129"/>
      <c r="C34" s="129"/>
      <c r="D34" s="129"/>
      <c r="E34" s="129"/>
      <c r="F34" s="129"/>
      <c r="G34" s="129"/>
      <c r="H34" s="129"/>
      <c r="I34" s="129"/>
      <c r="J34" s="129"/>
      <c r="K34" s="7"/>
    </row>
    <row r="35" spans="1:11" x14ac:dyDescent="0.2">
      <c r="A35" s="41"/>
      <c r="B35" s="41"/>
      <c r="C35" s="41"/>
      <c r="D35" s="41"/>
      <c r="E35" s="41"/>
      <c r="F35" s="41"/>
      <c r="G35" s="41"/>
      <c r="H35" s="41"/>
      <c r="I35" s="41"/>
      <c r="J35" s="41"/>
      <c r="K35" s="41"/>
    </row>
    <row r="36" spans="1:11" x14ac:dyDescent="0.2">
      <c r="A36" s="41"/>
      <c r="B36" s="41"/>
      <c r="C36" s="41"/>
      <c r="D36" s="41"/>
      <c r="E36" s="41"/>
      <c r="F36" s="41"/>
      <c r="G36" s="41"/>
      <c r="H36" s="41"/>
      <c r="I36" s="41"/>
      <c r="J36" s="41"/>
      <c r="K36" s="41"/>
    </row>
    <row r="37" spans="1:11" x14ac:dyDescent="0.2">
      <c r="A37" s="41"/>
      <c r="B37" s="41"/>
      <c r="C37" s="41"/>
      <c r="D37" s="135" t="s">
        <v>254</v>
      </c>
      <c r="E37" s="41"/>
      <c r="F37" s="41"/>
      <c r="G37" s="41"/>
      <c r="H37" s="41"/>
      <c r="I37" s="41"/>
      <c r="J37" s="41"/>
      <c r="K37" s="41"/>
    </row>
    <row r="38" spans="1:11" x14ac:dyDescent="0.2">
      <c r="A38" s="41"/>
      <c r="B38" s="41"/>
      <c r="C38" s="41"/>
      <c r="D38" s="135" t="s">
        <v>255</v>
      </c>
      <c r="E38" s="41"/>
      <c r="F38" s="41"/>
      <c r="G38" s="41"/>
      <c r="H38" s="41"/>
      <c r="I38" s="41"/>
      <c r="J38" s="41"/>
      <c r="K38" s="41"/>
    </row>
    <row r="39" spans="1:11" x14ac:dyDescent="0.2">
      <c r="A39" s="41"/>
      <c r="B39" s="41"/>
      <c r="C39" s="41"/>
      <c r="D39" s="135" t="s">
        <v>256</v>
      </c>
      <c r="E39" s="41"/>
      <c r="F39" s="41"/>
      <c r="G39" s="41"/>
      <c r="H39" s="41"/>
      <c r="I39" s="41"/>
      <c r="J39" s="41"/>
      <c r="K39" s="41"/>
    </row>
    <row r="40" spans="1:11" x14ac:dyDescent="0.2">
      <c r="A40" s="41"/>
      <c r="B40" s="41"/>
      <c r="C40" s="41"/>
      <c r="D40" s="41"/>
      <c r="E40" s="41"/>
      <c r="F40" s="41"/>
      <c r="G40" s="41"/>
      <c r="H40" s="41"/>
      <c r="I40" s="41"/>
      <c r="J40" s="41"/>
      <c r="K40" s="41"/>
    </row>
    <row r="41" spans="1:11" x14ac:dyDescent="0.2">
      <c r="A41" s="41"/>
      <c r="B41" s="41"/>
      <c r="C41" s="41"/>
      <c r="D41" s="41"/>
      <c r="E41" s="41"/>
      <c r="F41" s="41"/>
      <c r="G41" s="41"/>
      <c r="H41" s="41"/>
      <c r="I41" s="41"/>
      <c r="J41" s="41"/>
      <c r="K41" s="41"/>
    </row>
    <row r="42" spans="1:11" x14ac:dyDescent="0.2">
      <c r="A42" s="41"/>
      <c r="B42" s="41"/>
      <c r="C42" s="41"/>
      <c r="D42" s="41"/>
      <c r="E42" s="41"/>
      <c r="F42" s="41"/>
      <c r="G42" s="41"/>
      <c r="H42" s="41"/>
      <c r="I42" s="41"/>
      <c r="J42" s="41"/>
      <c r="K42" s="41"/>
    </row>
    <row r="43" spans="1:11" x14ac:dyDescent="0.2">
      <c r="A43" s="41"/>
      <c r="B43" s="41"/>
      <c r="C43" s="41"/>
      <c r="D43" s="41"/>
      <c r="E43" s="41"/>
      <c r="F43" s="41"/>
      <c r="G43" s="41"/>
      <c r="H43" s="41"/>
      <c r="I43" s="41"/>
      <c r="J43" s="41"/>
      <c r="K43" s="41"/>
    </row>
    <row r="44" spans="1:11" x14ac:dyDescent="0.2">
      <c r="A44" s="41"/>
      <c r="B44" s="41"/>
      <c r="C44" s="41"/>
      <c r="D44" s="41"/>
      <c r="E44" s="41"/>
      <c r="F44" s="41"/>
      <c r="G44" s="41"/>
      <c r="H44" s="41"/>
      <c r="I44" s="41"/>
      <c r="J44" s="41"/>
      <c r="K44" s="41"/>
    </row>
    <row r="45" spans="1:11" x14ac:dyDescent="0.2">
      <c r="A45" s="41"/>
      <c r="B45" s="41"/>
      <c r="C45" s="41"/>
      <c r="D45" s="41"/>
      <c r="E45" s="41"/>
      <c r="F45" s="41"/>
      <c r="G45" s="41"/>
      <c r="H45" s="41"/>
      <c r="I45" s="41"/>
      <c r="J45" s="41"/>
      <c r="K45" s="41"/>
    </row>
    <row r="46" spans="1:11" x14ac:dyDescent="0.2">
      <c r="A46" s="41"/>
      <c r="B46" s="41"/>
      <c r="C46" s="41"/>
      <c r="D46" s="41"/>
      <c r="E46" s="41"/>
      <c r="F46" s="41"/>
      <c r="G46" s="41"/>
      <c r="H46" s="41"/>
      <c r="I46" s="41"/>
      <c r="J46" s="41"/>
      <c r="K46" s="41"/>
    </row>
    <row r="47" spans="1:11" x14ac:dyDescent="0.2">
      <c r="A47" s="41"/>
      <c r="B47" s="41"/>
      <c r="C47" s="41"/>
      <c r="D47" s="41"/>
      <c r="E47" s="41"/>
      <c r="F47" s="41"/>
      <c r="G47" s="41"/>
      <c r="H47" s="41"/>
      <c r="I47" s="41"/>
      <c r="J47" s="41"/>
      <c r="K47" s="41"/>
    </row>
    <row r="48" spans="1:11" x14ac:dyDescent="0.2">
      <c r="A48" s="41"/>
      <c r="B48" s="41"/>
      <c r="C48" s="41"/>
      <c r="D48" s="41"/>
      <c r="E48" s="41"/>
      <c r="F48" s="41"/>
      <c r="G48" s="41"/>
      <c r="H48" s="41"/>
      <c r="I48" s="41"/>
      <c r="J48" s="41"/>
      <c r="K48" s="41"/>
    </row>
    <row r="49" spans="1:11" x14ac:dyDescent="0.2">
      <c r="A49" s="41"/>
      <c r="B49" s="41"/>
      <c r="C49" s="41"/>
      <c r="D49" s="41"/>
      <c r="E49" s="41"/>
      <c r="F49" s="41"/>
      <c r="G49" s="41"/>
      <c r="H49" s="41"/>
      <c r="I49" s="41"/>
      <c r="J49" s="41"/>
      <c r="K49" s="41"/>
    </row>
    <row r="50" spans="1:11" x14ac:dyDescent="0.2">
      <c r="A50" s="41"/>
      <c r="B50" s="41"/>
      <c r="C50" s="41"/>
      <c r="D50" s="41"/>
      <c r="E50" s="41"/>
      <c r="F50" s="41"/>
      <c r="G50" s="41"/>
      <c r="H50" s="41"/>
      <c r="I50" s="41"/>
      <c r="J50" s="41"/>
      <c r="K50" s="41"/>
    </row>
    <row r="51" spans="1:11" x14ac:dyDescent="0.2">
      <c r="A51" s="41"/>
      <c r="B51" s="41"/>
      <c r="C51" s="41"/>
      <c r="D51" s="41"/>
      <c r="E51" s="41"/>
      <c r="F51" s="41"/>
      <c r="G51" s="41"/>
      <c r="H51" s="41"/>
      <c r="I51" s="41"/>
      <c r="J51" s="41"/>
      <c r="K51" s="41"/>
    </row>
    <row r="52" spans="1:11" x14ac:dyDescent="0.2">
      <c r="A52" s="41"/>
      <c r="B52" s="41"/>
      <c r="C52" s="41"/>
      <c r="D52" s="41"/>
      <c r="E52" s="41"/>
      <c r="F52" s="41"/>
      <c r="G52" s="41"/>
      <c r="H52" s="41"/>
      <c r="I52" s="41"/>
      <c r="J52" s="41"/>
      <c r="K52" s="41"/>
    </row>
    <row r="53" spans="1:11" x14ac:dyDescent="0.2">
      <c r="A53" s="41"/>
      <c r="B53" s="41"/>
      <c r="C53" s="41"/>
      <c r="D53" s="41"/>
      <c r="E53" s="41"/>
      <c r="F53" s="41"/>
      <c r="G53" s="41"/>
      <c r="H53" s="41"/>
      <c r="I53" s="41"/>
      <c r="J53" s="41"/>
      <c r="K53" s="41"/>
    </row>
    <row r="54" spans="1:11" x14ac:dyDescent="0.2">
      <c r="A54" s="41"/>
      <c r="B54" s="41"/>
      <c r="C54" s="41"/>
      <c r="D54" s="41"/>
      <c r="E54" s="41"/>
      <c r="F54" s="41"/>
      <c r="G54" s="41"/>
      <c r="H54" s="41"/>
      <c r="I54" s="41"/>
      <c r="J54" s="41"/>
      <c r="K54" s="41"/>
    </row>
    <row r="55" spans="1:11" x14ac:dyDescent="0.2">
      <c r="A55" s="41"/>
      <c r="B55" s="41"/>
      <c r="C55" s="41"/>
      <c r="D55" s="41"/>
      <c r="E55" s="41"/>
      <c r="F55" s="41"/>
      <c r="G55" s="41"/>
      <c r="H55" s="41"/>
      <c r="I55" s="41"/>
      <c r="J55" s="41"/>
      <c r="K55" s="41"/>
    </row>
    <row r="56" spans="1:11" x14ac:dyDescent="0.2">
      <c r="A56" s="41"/>
      <c r="B56" s="41"/>
      <c r="C56" s="41"/>
      <c r="D56" s="41"/>
      <c r="E56" s="41"/>
      <c r="F56" s="41"/>
      <c r="G56" s="41"/>
      <c r="H56" s="41"/>
      <c r="I56" s="41"/>
      <c r="J56" s="41"/>
      <c r="K56" s="41"/>
    </row>
    <row r="57" spans="1:11" x14ac:dyDescent="0.2">
      <c r="A57" s="41"/>
      <c r="B57" s="41"/>
      <c r="C57" s="41"/>
      <c r="D57" s="41"/>
      <c r="E57" s="41"/>
      <c r="F57" s="41"/>
      <c r="G57" s="41"/>
      <c r="H57" s="41"/>
      <c r="I57" s="41"/>
      <c r="J57" s="41"/>
      <c r="K57" s="41"/>
    </row>
    <row r="58" spans="1:11" x14ac:dyDescent="0.2">
      <c r="A58" s="41"/>
      <c r="B58" s="41"/>
      <c r="C58" s="41"/>
      <c r="D58" s="41"/>
      <c r="E58" s="41"/>
      <c r="F58" s="41"/>
      <c r="G58" s="41"/>
      <c r="H58" s="41"/>
      <c r="I58" s="41"/>
      <c r="J58" s="41"/>
      <c r="K58" s="41"/>
    </row>
    <row r="59" spans="1:11" x14ac:dyDescent="0.2">
      <c r="A59" s="41"/>
      <c r="B59" s="41"/>
      <c r="C59" s="41"/>
      <c r="D59" s="41"/>
      <c r="E59" s="41"/>
      <c r="F59" s="41"/>
      <c r="G59" s="41"/>
      <c r="H59" s="41"/>
      <c r="I59" s="41"/>
      <c r="J59" s="41"/>
      <c r="K59" s="41"/>
    </row>
    <row r="60" spans="1:11" x14ac:dyDescent="0.2">
      <c r="A60" s="41"/>
      <c r="B60" s="41"/>
      <c r="C60" s="41"/>
      <c r="D60" s="41"/>
      <c r="E60" s="41"/>
      <c r="F60" s="41"/>
      <c r="G60" s="41"/>
      <c r="H60" s="41"/>
      <c r="I60" s="41"/>
      <c r="J60" s="41"/>
      <c r="K60" s="41"/>
    </row>
    <row r="61" spans="1:11" x14ac:dyDescent="0.2">
      <c r="A61" s="41"/>
      <c r="B61" s="41"/>
      <c r="C61" s="41"/>
      <c r="D61" s="41"/>
      <c r="E61" s="41"/>
      <c r="F61" s="41"/>
      <c r="G61" s="41"/>
      <c r="H61" s="41"/>
      <c r="I61" s="41"/>
      <c r="J61" s="41"/>
      <c r="K61" s="41"/>
    </row>
    <row r="62" spans="1:11" x14ac:dyDescent="0.2">
      <c r="A62" s="41"/>
      <c r="B62" s="41"/>
      <c r="C62" s="41"/>
      <c r="D62" s="41"/>
      <c r="E62" s="41"/>
      <c r="F62" s="41"/>
      <c r="G62" s="41"/>
      <c r="H62" s="41"/>
      <c r="I62" s="41"/>
      <c r="J62" s="41"/>
      <c r="K62" s="41"/>
    </row>
    <row r="63" spans="1:11" x14ac:dyDescent="0.2">
      <c r="A63" s="41"/>
      <c r="B63" s="41"/>
      <c r="C63" s="41"/>
      <c r="D63" s="41"/>
      <c r="E63" s="41"/>
      <c r="F63" s="41"/>
      <c r="G63" s="41"/>
      <c r="H63" s="41"/>
      <c r="I63" s="41"/>
      <c r="J63" s="41"/>
      <c r="K63" s="41"/>
    </row>
    <row r="64" spans="1:11" x14ac:dyDescent="0.2">
      <c r="A64" s="41"/>
      <c r="B64" s="41"/>
      <c r="C64" s="41"/>
      <c r="D64" s="41"/>
      <c r="E64" s="41"/>
      <c r="F64" s="41"/>
      <c r="G64" s="41"/>
      <c r="H64" s="41"/>
      <c r="I64" s="41"/>
      <c r="J64" s="41"/>
      <c r="K64" s="41"/>
    </row>
    <row r="65" spans="1:11" x14ac:dyDescent="0.2">
      <c r="A65" s="41"/>
      <c r="B65" s="41"/>
      <c r="C65" s="41"/>
      <c r="D65" s="41"/>
      <c r="E65" s="41"/>
      <c r="F65" s="41"/>
      <c r="G65" s="41"/>
      <c r="H65" s="41"/>
      <c r="I65" s="41"/>
      <c r="J65" s="41"/>
      <c r="K65" s="41"/>
    </row>
    <row r="66" spans="1:11" x14ac:dyDescent="0.2">
      <c r="A66" s="41"/>
      <c r="B66" s="41"/>
      <c r="C66" s="41"/>
      <c r="D66" s="41"/>
      <c r="E66" s="41"/>
      <c r="F66" s="41"/>
      <c r="G66" s="41"/>
      <c r="H66" s="41"/>
      <c r="I66" s="41"/>
      <c r="J66" s="41"/>
      <c r="K66" s="41"/>
    </row>
    <row r="67" spans="1:11" x14ac:dyDescent="0.2">
      <c r="A67" s="41"/>
      <c r="B67" s="41"/>
      <c r="C67" s="41"/>
      <c r="D67" s="41"/>
      <c r="E67" s="41"/>
      <c r="F67" s="41"/>
      <c r="G67" s="41"/>
      <c r="H67" s="41"/>
      <c r="I67" s="41"/>
      <c r="J67" s="41"/>
      <c r="K67" s="41"/>
    </row>
    <row r="68" spans="1:11" x14ac:dyDescent="0.2">
      <c r="A68" s="41"/>
      <c r="B68" s="41"/>
      <c r="C68" s="41"/>
      <c r="D68" s="41"/>
      <c r="E68" s="41"/>
      <c r="F68" s="41"/>
      <c r="G68" s="41"/>
      <c r="H68" s="41"/>
      <c r="I68" s="41"/>
      <c r="J68" s="41"/>
      <c r="K68" s="41"/>
    </row>
    <row r="69" spans="1:11" x14ac:dyDescent="0.2">
      <c r="A69" s="41"/>
      <c r="B69" s="41"/>
      <c r="C69" s="41"/>
      <c r="D69" s="41"/>
      <c r="E69" s="41"/>
      <c r="F69" s="41"/>
      <c r="G69" s="41"/>
      <c r="H69" s="41"/>
      <c r="I69" s="41"/>
      <c r="J69" s="41"/>
      <c r="K69" s="41"/>
    </row>
    <row r="70" spans="1:11" x14ac:dyDescent="0.2">
      <c r="A70" s="41"/>
      <c r="B70" s="41"/>
      <c r="C70" s="41"/>
      <c r="D70" s="41"/>
      <c r="E70" s="41"/>
      <c r="F70" s="41"/>
      <c r="G70" s="41"/>
      <c r="H70" s="41"/>
      <c r="I70" s="41"/>
      <c r="J70" s="41"/>
      <c r="K70" s="41"/>
    </row>
    <row r="71" spans="1:11" x14ac:dyDescent="0.2">
      <c r="A71" s="41"/>
      <c r="B71" s="41"/>
      <c r="C71" s="41"/>
      <c r="D71" s="41"/>
      <c r="E71" s="41"/>
      <c r="F71" s="41"/>
      <c r="G71" s="41"/>
      <c r="H71" s="41"/>
      <c r="I71" s="41"/>
      <c r="J71" s="41"/>
      <c r="K71" s="41"/>
    </row>
    <row r="72" spans="1:11" x14ac:dyDescent="0.2">
      <c r="A72" s="41"/>
      <c r="B72" s="41"/>
      <c r="C72" s="41"/>
      <c r="D72" s="41"/>
      <c r="E72" s="41"/>
      <c r="F72" s="41"/>
      <c r="G72" s="41"/>
      <c r="H72" s="41"/>
      <c r="I72" s="41"/>
      <c r="J72" s="41"/>
      <c r="K72" s="41"/>
    </row>
    <row r="73" spans="1:11" x14ac:dyDescent="0.2">
      <c r="A73" s="41"/>
      <c r="B73" s="41"/>
      <c r="C73" s="41"/>
      <c r="D73" s="41"/>
      <c r="E73" s="41"/>
      <c r="F73" s="41"/>
      <c r="G73" s="41"/>
      <c r="H73" s="41"/>
      <c r="I73" s="41"/>
      <c r="J73" s="41"/>
      <c r="K73" s="41"/>
    </row>
    <row r="74" spans="1:11" x14ac:dyDescent="0.2">
      <c r="A74" s="41"/>
      <c r="B74" s="41"/>
      <c r="C74" s="41"/>
      <c r="D74" s="41"/>
      <c r="E74" s="41"/>
      <c r="F74" s="41"/>
      <c r="G74" s="41"/>
      <c r="H74" s="41"/>
      <c r="I74" s="41"/>
      <c r="J74" s="41"/>
      <c r="K74" s="41"/>
    </row>
    <row r="75" spans="1:11" x14ac:dyDescent="0.2">
      <c r="A75" s="41"/>
      <c r="B75" s="41"/>
      <c r="C75" s="41"/>
      <c r="D75" s="41"/>
      <c r="E75" s="41"/>
      <c r="F75" s="41"/>
      <c r="G75" s="41"/>
      <c r="H75" s="41"/>
      <c r="I75" s="41"/>
      <c r="J75" s="41"/>
      <c r="K75" s="41"/>
    </row>
    <row r="76" spans="1:11" x14ac:dyDescent="0.2">
      <c r="A76" s="41"/>
      <c r="B76" s="41"/>
      <c r="C76" s="41"/>
      <c r="D76" s="41"/>
      <c r="E76" s="41"/>
      <c r="F76" s="41"/>
      <c r="G76" s="41"/>
      <c r="H76" s="41"/>
      <c r="I76" s="41"/>
      <c r="J76" s="41"/>
      <c r="K76" s="41"/>
    </row>
    <row r="77" spans="1:11" x14ac:dyDescent="0.2">
      <c r="A77" s="41"/>
      <c r="B77" s="41"/>
      <c r="C77" s="41"/>
      <c r="D77" s="41"/>
      <c r="E77" s="41"/>
      <c r="F77" s="41"/>
      <c r="G77" s="41"/>
      <c r="H77" s="41"/>
      <c r="I77" s="41"/>
      <c r="J77" s="41"/>
      <c r="K77" s="41"/>
    </row>
    <row r="78" spans="1:11" x14ac:dyDescent="0.2">
      <c r="A78" s="41"/>
      <c r="B78" s="41"/>
      <c r="C78" s="41"/>
      <c r="D78" s="41"/>
      <c r="E78" s="41"/>
      <c r="F78" s="41"/>
      <c r="G78" s="41"/>
      <c r="H78" s="41"/>
      <c r="I78" s="41"/>
      <c r="J78" s="41"/>
      <c r="K78" s="41"/>
    </row>
    <row r="79" spans="1:11" x14ac:dyDescent="0.2">
      <c r="A79" s="41"/>
      <c r="B79" s="41"/>
      <c r="C79" s="41"/>
      <c r="D79" s="41"/>
      <c r="E79" s="41"/>
      <c r="F79" s="41"/>
      <c r="G79" s="41"/>
      <c r="H79" s="41"/>
      <c r="I79" s="41"/>
      <c r="J79" s="41"/>
      <c r="K79" s="41"/>
    </row>
    <row r="80" spans="1:11" x14ac:dyDescent="0.2">
      <c r="A80" s="41"/>
      <c r="B80" s="41"/>
      <c r="C80" s="41"/>
      <c r="D80" s="41"/>
      <c r="E80" s="41"/>
      <c r="F80" s="41"/>
      <c r="G80" s="41"/>
      <c r="H80" s="41"/>
      <c r="I80" s="41"/>
      <c r="J80" s="41"/>
      <c r="K80" s="41"/>
    </row>
    <row r="81" spans="1:11" x14ac:dyDescent="0.2">
      <c r="A81" s="41"/>
      <c r="B81" s="41"/>
      <c r="C81" s="41"/>
      <c r="D81" s="41"/>
      <c r="E81" s="41"/>
      <c r="F81" s="41"/>
      <c r="G81" s="41"/>
      <c r="H81" s="41"/>
      <c r="I81" s="41"/>
      <c r="J81" s="41"/>
      <c r="K81" s="41"/>
    </row>
    <row r="82" spans="1:11" x14ac:dyDescent="0.2">
      <c r="A82" s="41"/>
      <c r="B82" s="41"/>
      <c r="C82" s="41"/>
      <c r="D82" s="41"/>
      <c r="E82" s="41"/>
      <c r="F82" s="41"/>
      <c r="G82" s="41"/>
      <c r="H82" s="41"/>
      <c r="I82" s="41"/>
      <c r="J82" s="41"/>
      <c r="K82" s="41"/>
    </row>
    <row r="83" spans="1:11" x14ac:dyDescent="0.2">
      <c r="A83" s="41"/>
      <c r="B83" s="41"/>
      <c r="C83" s="41"/>
      <c r="D83" s="41"/>
      <c r="E83" s="41"/>
      <c r="F83" s="41"/>
      <c r="G83" s="41"/>
      <c r="H83" s="41"/>
      <c r="I83" s="41"/>
      <c r="J83" s="41"/>
      <c r="K83" s="41"/>
    </row>
    <row r="84" spans="1:11" x14ac:dyDescent="0.2">
      <c r="A84" s="41"/>
      <c r="B84" s="41"/>
      <c r="C84" s="41"/>
      <c r="D84" s="41"/>
      <c r="E84" s="41"/>
      <c r="F84" s="41"/>
      <c r="G84" s="41"/>
      <c r="H84" s="41"/>
      <c r="I84" s="41"/>
      <c r="J84" s="41"/>
      <c r="K84" s="41"/>
    </row>
    <row r="85" spans="1:11" x14ac:dyDescent="0.2">
      <c r="A85" s="41"/>
      <c r="B85" s="41"/>
      <c r="C85" s="41"/>
      <c r="D85" s="41"/>
      <c r="E85" s="41"/>
      <c r="F85" s="41"/>
      <c r="G85" s="41"/>
      <c r="H85" s="41"/>
      <c r="I85" s="41"/>
      <c r="J85" s="41"/>
      <c r="K85" s="41"/>
    </row>
    <row r="86" spans="1:11" x14ac:dyDescent="0.2">
      <c r="A86" s="41"/>
      <c r="B86" s="41"/>
      <c r="C86" s="41"/>
      <c r="D86" s="41"/>
      <c r="E86" s="41"/>
      <c r="F86" s="41"/>
      <c r="G86" s="41"/>
      <c r="H86" s="41"/>
      <c r="I86" s="41"/>
      <c r="J86" s="41"/>
      <c r="K86" s="41"/>
    </row>
    <row r="87" spans="1:11" x14ac:dyDescent="0.2">
      <c r="A87" s="41"/>
      <c r="B87" s="41"/>
      <c r="C87" s="41"/>
      <c r="D87" s="41"/>
      <c r="E87" s="41"/>
      <c r="F87" s="41"/>
      <c r="G87" s="41"/>
      <c r="H87" s="41"/>
      <c r="I87" s="41"/>
      <c r="J87" s="41"/>
      <c r="K87" s="41"/>
    </row>
    <row r="88" spans="1:11" x14ac:dyDescent="0.2">
      <c r="A88" s="41"/>
      <c r="B88" s="41"/>
      <c r="C88" s="41"/>
      <c r="D88" s="41"/>
      <c r="E88" s="41"/>
      <c r="F88" s="41"/>
      <c r="G88" s="41"/>
      <c r="H88" s="41"/>
      <c r="I88" s="41"/>
      <c r="J88" s="41"/>
      <c r="K88" s="41"/>
    </row>
    <row r="89" spans="1:11" x14ac:dyDescent="0.2">
      <c r="A89" s="41"/>
      <c r="B89" s="41"/>
      <c r="C89" s="41"/>
      <c r="D89" s="41"/>
      <c r="E89" s="41"/>
      <c r="F89" s="41"/>
      <c r="G89" s="41"/>
      <c r="H89" s="41"/>
      <c r="I89" s="41"/>
      <c r="J89" s="41"/>
      <c r="K89" s="41"/>
    </row>
    <row r="90" spans="1:11" x14ac:dyDescent="0.2">
      <c r="A90" s="41"/>
      <c r="B90" s="41"/>
      <c r="C90" s="41"/>
      <c r="D90" s="41"/>
      <c r="E90" s="41"/>
      <c r="F90" s="41"/>
      <c r="G90" s="41"/>
      <c r="H90" s="41"/>
      <c r="I90" s="41"/>
      <c r="J90" s="41"/>
      <c r="K90" s="41"/>
    </row>
    <row r="91" spans="1:11" x14ac:dyDescent="0.2">
      <c r="A91" s="41"/>
      <c r="B91" s="41"/>
      <c r="C91" s="41"/>
      <c r="D91" s="41"/>
      <c r="E91" s="41"/>
      <c r="F91" s="41"/>
      <c r="G91" s="41"/>
      <c r="H91" s="41"/>
      <c r="I91" s="41"/>
      <c r="J91" s="41"/>
      <c r="K91" s="41"/>
    </row>
    <row r="92" spans="1:11" x14ac:dyDescent="0.2">
      <c r="A92" s="41"/>
      <c r="B92" s="41"/>
      <c r="C92" s="41"/>
      <c r="D92" s="41"/>
      <c r="E92" s="41"/>
      <c r="F92" s="41"/>
      <c r="G92" s="41"/>
      <c r="H92" s="41"/>
      <c r="I92" s="41"/>
      <c r="J92" s="41"/>
      <c r="K92" s="41"/>
    </row>
    <row r="93" spans="1:11" x14ac:dyDescent="0.2">
      <c r="A93" s="41"/>
      <c r="B93" s="41"/>
      <c r="C93" s="41"/>
      <c r="D93" s="41"/>
      <c r="E93" s="41"/>
      <c r="F93" s="41"/>
      <c r="G93" s="41"/>
      <c r="H93" s="41"/>
      <c r="I93" s="41"/>
      <c r="J93" s="41"/>
      <c r="K93" s="41"/>
    </row>
    <row r="94" spans="1:11" x14ac:dyDescent="0.2">
      <c r="A94" s="41"/>
      <c r="B94" s="41"/>
      <c r="C94" s="41"/>
      <c r="D94" s="41"/>
      <c r="E94" s="41"/>
      <c r="F94" s="41"/>
      <c r="G94" s="41"/>
      <c r="H94" s="41"/>
      <c r="I94" s="41"/>
      <c r="J94" s="41"/>
      <c r="K94" s="41"/>
    </row>
    <row r="95" spans="1:11" x14ac:dyDescent="0.2">
      <c r="A95" s="41"/>
      <c r="B95" s="41"/>
      <c r="C95" s="41"/>
      <c r="D95" s="41"/>
      <c r="E95" s="41"/>
      <c r="F95" s="41"/>
      <c r="G95" s="41"/>
      <c r="H95" s="41"/>
      <c r="I95" s="41"/>
      <c r="J95" s="41"/>
      <c r="K95" s="41"/>
    </row>
    <row r="96" spans="1:11" x14ac:dyDescent="0.2">
      <c r="A96" s="41"/>
      <c r="B96" s="41"/>
      <c r="C96" s="41"/>
      <c r="D96" s="41"/>
      <c r="E96" s="41"/>
      <c r="F96" s="41"/>
      <c r="G96" s="41"/>
      <c r="H96" s="41"/>
      <c r="I96" s="41"/>
      <c r="J96" s="41"/>
      <c r="K96" s="41"/>
    </row>
    <row r="97" spans="1:11" x14ac:dyDescent="0.2">
      <c r="A97" s="41"/>
      <c r="B97" s="41"/>
      <c r="C97" s="41"/>
      <c r="D97" s="41"/>
      <c r="E97" s="41"/>
      <c r="F97" s="41"/>
      <c r="G97" s="41"/>
      <c r="H97" s="41"/>
      <c r="I97" s="41"/>
      <c r="J97" s="41"/>
      <c r="K97" s="41"/>
    </row>
    <row r="98" spans="1:11" x14ac:dyDescent="0.2">
      <c r="A98" s="41"/>
      <c r="B98" s="41"/>
      <c r="C98" s="41"/>
      <c r="D98" s="41"/>
      <c r="E98" s="41"/>
      <c r="F98" s="41"/>
      <c r="G98" s="41"/>
      <c r="H98" s="41"/>
      <c r="I98" s="41"/>
      <c r="J98" s="41"/>
      <c r="K98" s="41"/>
    </row>
    <row r="99" spans="1:11" x14ac:dyDescent="0.2">
      <c r="A99" s="41"/>
      <c r="B99" s="41"/>
      <c r="C99" s="41"/>
      <c r="D99" s="41"/>
      <c r="E99" s="41"/>
      <c r="F99" s="41"/>
      <c r="G99" s="41"/>
      <c r="H99" s="41"/>
      <c r="I99" s="41"/>
      <c r="J99" s="41"/>
      <c r="K99" s="41"/>
    </row>
    <row r="100" spans="1:11" x14ac:dyDescent="0.2">
      <c r="A100" s="41"/>
      <c r="B100" s="41"/>
      <c r="C100" s="41"/>
      <c r="D100" s="41"/>
      <c r="E100" s="41"/>
      <c r="F100" s="41"/>
      <c r="G100" s="41"/>
      <c r="H100" s="41"/>
      <c r="I100" s="41"/>
      <c r="J100" s="41"/>
      <c r="K100" s="41"/>
    </row>
    <row r="101" spans="1:11" x14ac:dyDescent="0.2">
      <c r="A101" s="41"/>
      <c r="B101" s="41"/>
      <c r="C101" s="41"/>
      <c r="D101" s="41"/>
      <c r="E101" s="41"/>
      <c r="F101" s="41"/>
      <c r="G101" s="41"/>
      <c r="H101" s="41"/>
      <c r="I101" s="41"/>
      <c r="J101" s="41"/>
      <c r="K101" s="41"/>
    </row>
    <row r="102" spans="1:11" x14ac:dyDescent="0.2">
      <c r="A102" s="41"/>
      <c r="B102" s="41"/>
      <c r="C102" s="41"/>
      <c r="D102" s="41"/>
      <c r="E102" s="41"/>
      <c r="F102" s="41"/>
      <c r="G102" s="41"/>
      <c r="H102" s="41"/>
      <c r="I102" s="41"/>
      <c r="J102" s="41"/>
      <c r="K102" s="41"/>
    </row>
    <row r="103" spans="1:11" x14ac:dyDescent="0.2">
      <c r="A103" s="41"/>
      <c r="B103" s="41"/>
      <c r="C103" s="41"/>
      <c r="D103" s="41"/>
      <c r="E103" s="41"/>
      <c r="F103" s="41"/>
      <c r="G103" s="41"/>
      <c r="H103" s="41"/>
      <c r="I103" s="41"/>
      <c r="J103" s="41"/>
      <c r="K103" s="41"/>
    </row>
    <row r="104" spans="1:11" x14ac:dyDescent="0.2">
      <c r="A104" s="41"/>
      <c r="B104" s="41"/>
      <c r="C104" s="41"/>
      <c r="D104" s="41"/>
      <c r="E104" s="41"/>
      <c r="F104" s="41"/>
      <c r="G104" s="41"/>
      <c r="H104" s="41"/>
      <c r="I104" s="41"/>
      <c r="J104" s="41"/>
      <c r="K104" s="41"/>
    </row>
    <row r="105" spans="1:11" x14ac:dyDescent="0.2">
      <c r="A105" s="41"/>
      <c r="B105" s="41"/>
      <c r="C105" s="41"/>
      <c r="D105" s="41"/>
      <c r="E105" s="41"/>
      <c r="F105" s="41"/>
      <c r="G105" s="41"/>
      <c r="H105" s="41"/>
      <c r="I105" s="41"/>
      <c r="J105" s="41"/>
      <c r="K105" s="41"/>
    </row>
    <row r="106" spans="1:11" x14ac:dyDescent="0.2">
      <c r="A106" s="41"/>
      <c r="B106" s="41"/>
      <c r="C106" s="41"/>
      <c r="D106" s="41"/>
      <c r="E106" s="41"/>
      <c r="F106" s="41"/>
      <c r="G106" s="41"/>
      <c r="H106" s="41"/>
      <c r="I106" s="41"/>
      <c r="J106" s="41"/>
      <c r="K106" s="41"/>
    </row>
    <row r="107" spans="1:11" x14ac:dyDescent="0.2">
      <c r="A107" s="41"/>
      <c r="B107" s="41"/>
      <c r="C107" s="41"/>
      <c r="D107" s="41"/>
      <c r="E107" s="41"/>
      <c r="F107" s="41"/>
      <c r="G107" s="41"/>
      <c r="H107" s="41"/>
      <c r="I107" s="41"/>
      <c r="J107" s="41"/>
      <c r="K107" s="41"/>
    </row>
    <row r="108" spans="1:11" x14ac:dyDescent="0.2">
      <c r="A108" s="41"/>
      <c r="B108" s="41"/>
      <c r="C108" s="41"/>
      <c r="D108" s="41"/>
      <c r="E108" s="41"/>
      <c r="F108" s="41"/>
      <c r="G108" s="41"/>
      <c r="H108" s="41"/>
      <c r="I108" s="41"/>
      <c r="J108" s="41"/>
      <c r="K108" s="41"/>
    </row>
    <row r="109" spans="1:11" x14ac:dyDescent="0.2">
      <c r="A109" s="41"/>
      <c r="B109" s="41"/>
      <c r="C109" s="41"/>
      <c r="D109" s="41"/>
      <c r="E109" s="41"/>
      <c r="F109" s="41"/>
      <c r="G109" s="41"/>
      <c r="H109" s="41"/>
      <c r="I109" s="41"/>
      <c r="J109" s="41"/>
      <c r="K109" s="41"/>
    </row>
    <row r="110" spans="1:11" x14ac:dyDescent="0.2">
      <c r="A110" s="41"/>
      <c r="B110" s="41"/>
      <c r="C110" s="41"/>
      <c r="D110" s="41"/>
      <c r="E110" s="41"/>
      <c r="F110" s="41"/>
      <c r="G110" s="41"/>
      <c r="H110" s="41"/>
      <c r="I110" s="41"/>
      <c r="J110" s="41"/>
      <c r="K110" s="41"/>
    </row>
    <row r="111" spans="1:11" x14ac:dyDescent="0.2">
      <c r="A111" s="41"/>
      <c r="B111" s="41"/>
      <c r="C111" s="41"/>
      <c r="D111" s="41"/>
      <c r="E111" s="41"/>
      <c r="F111" s="41"/>
      <c r="G111" s="41"/>
      <c r="H111" s="41"/>
      <c r="I111" s="41"/>
      <c r="J111" s="41"/>
      <c r="K111" s="41"/>
    </row>
    <row r="112" spans="1:11" x14ac:dyDescent="0.2">
      <c r="A112" s="41"/>
      <c r="B112" s="41"/>
      <c r="C112" s="41"/>
      <c r="D112" s="41"/>
      <c r="E112" s="41"/>
      <c r="F112" s="41"/>
      <c r="G112" s="41"/>
      <c r="H112" s="41"/>
      <c r="I112" s="41"/>
      <c r="J112" s="41"/>
      <c r="K112" s="41"/>
    </row>
    <row r="113" spans="1:11" x14ac:dyDescent="0.2">
      <c r="A113" s="41"/>
      <c r="B113" s="41"/>
      <c r="C113" s="41"/>
      <c r="D113" s="41"/>
      <c r="E113" s="41"/>
      <c r="F113" s="41"/>
      <c r="G113" s="41"/>
      <c r="H113" s="41"/>
      <c r="I113" s="41"/>
      <c r="J113" s="41"/>
      <c r="K113" s="41"/>
    </row>
    <row r="114" spans="1:11" x14ac:dyDescent="0.2">
      <c r="A114" s="41"/>
      <c r="B114" s="41"/>
      <c r="C114" s="41"/>
      <c r="D114" s="41"/>
      <c r="E114" s="41"/>
      <c r="F114" s="41"/>
      <c r="G114" s="41"/>
      <c r="H114" s="41"/>
      <c r="I114" s="41"/>
      <c r="J114" s="41"/>
      <c r="K114" s="41"/>
    </row>
    <row r="115" spans="1:11" x14ac:dyDescent="0.2">
      <c r="A115" s="41"/>
      <c r="B115" s="41"/>
      <c r="C115" s="41"/>
      <c r="D115" s="41"/>
      <c r="E115" s="41"/>
      <c r="F115" s="41"/>
      <c r="G115" s="41"/>
      <c r="H115" s="41"/>
      <c r="I115" s="41"/>
      <c r="J115" s="41"/>
      <c r="K115" s="41"/>
    </row>
    <row r="116" spans="1:11" x14ac:dyDescent="0.2">
      <c r="A116" s="41"/>
      <c r="B116" s="41"/>
      <c r="C116" s="41"/>
      <c r="D116" s="41"/>
      <c r="E116" s="41"/>
      <c r="F116" s="41"/>
      <c r="G116" s="41"/>
      <c r="H116" s="41"/>
      <c r="I116" s="41"/>
      <c r="J116" s="41"/>
      <c r="K116" s="41"/>
    </row>
    <row r="117" spans="1:11" x14ac:dyDescent="0.2">
      <c r="A117" s="41"/>
      <c r="B117" s="41"/>
      <c r="C117" s="41"/>
      <c r="D117" s="41"/>
      <c r="E117" s="41"/>
      <c r="F117" s="41"/>
      <c r="G117" s="41"/>
      <c r="H117" s="41"/>
      <c r="I117" s="41"/>
      <c r="J117" s="41"/>
      <c r="K117" s="41"/>
    </row>
    <row r="118" spans="1:11" x14ac:dyDescent="0.2">
      <c r="A118" s="41"/>
      <c r="B118" s="41"/>
      <c r="C118" s="41"/>
      <c r="D118" s="41"/>
      <c r="E118" s="41"/>
      <c r="F118" s="41"/>
      <c r="G118" s="41"/>
      <c r="H118" s="41"/>
      <c r="I118" s="41"/>
      <c r="J118" s="41"/>
      <c r="K118" s="41"/>
    </row>
    <row r="119" spans="1:11" x14ac:dyDescent="0.2">
      <c r="A119" s="41"/>
      <c r="B119" s="41"/>
      <c r="C119" s="41"/>
      <c r="D119" s="41"/>
      <c r="E119" s="41"/>
      <c r="F119" s="41"/>
      <c r="G119" s="41"/>
      <c r="H119" s="41"/>
      <c r="I119" s="41"/>
      <c r="J119" s="41"/>
      <c r="K119" s="41"/>
    </row>
    <row r="120" spans="1:11" x14ac:dyDescent="0.2">
      <c r="A120" s="41"/>
      <c r="B120" s="41"/>
      <c r="C120" s="41"/>
      <c r="D120" s="41"/>
      <c r="E120" s="41"/>
      <c r="F120" s="41"/>
      <c r="G120" s="41"/>
      <c r="H120" s="41"/>
      <c r="I120" s="41"/>
      <c r="J120" s="41"/>
      <c r="K120" s="41"/>
    </row>
    <row r="121" spans="1:11" x14ac:dyDescent="0.2">
      <c r="A121" s="41"/>
      <c r="B121" s="41"/>
      <c r="C121" s="41"/>
      <c r="D121" s="41"/>
      <c r="E121" s="41"/>
      <c r="F121" s="41"/>
      <c r="G121" s="41"/>
      <c r="H121" s="41"/>
      <c r="I121" s="41"/>
      <c r="J121" s="41"/>
      <c r="K121" s="41"/>
    </row>
    <row r="122" spans="1:11" x14ac:dyDescent="0.2">
      <c r="A122" s="41"/>
      <c r="B122" s="41"/>
      <c r="C122" s="41"/>
      <c r="D122" s="41"/>
      <c r="E122" s="41"/>
      <c r="F122" s="41"/>
      <c r="G122" s="41"/>
      <c r="H122" s="41"/>
      <c r="I122" s="41"/>
      <c r="J122" s="41"/>
      <c r="K122" s="41"/>
    </row>
    <row r="123" spans="1:11" x14ac:dyDescent="0.2">
      <c r="A123" s="41"/>
      <c r="B123" s="41"/>
      <c r="C123" s="41"/>
      <c r="D123" s="41"/>
      <c r="E123" s="41"/>
      <c r="F123" s="41"/>
      <c r="G123" s="41"/>
      <c r="H123" s="41"/>
      <c r="I123" s="41"/>
      <c r="J123" s="41"/>
      <c r="K123" s="41"/>
    </row>
    <row r="124" spans="1:11" x14ac:dyDescent="0.2">
      <c r="A124" s="41"/>
      <c r="B124" s="41"/>
      <c r="C124" s="41"/>
      <c r="D124" s="41"/>
      <c r="E124" s="41"/>
      <c r="F124" s="41"/>
      <c r="G124" s="41"/>
      <c r="H124" s="41"/>
      <c r="I124" s="41"/>
      <c r="J124" s="41"/>
      <c r="K124" s="41"/>
    </row>
    <row r="125" spans="1:11" x14ac:dyDescent="0.2">
      <c r="A125" s="41"/>
      <c r="B125" s="41"/>
      <c r="C125" s="41"/>
      <c r="D125" s="41"/>
      <c r="E125" s="41"/>
      <c r="F125" s="41"/>
      <c r="G125" s="41"/>
      <c r="H125" s="41"/>
      <c r="I125" s="41"/>
      <c r="J125" s="41"/>
      <c r="K125" s="41"/>
    </row>
    <row r="126" spans="1:11" x14ac:dyDescent="0.2">
      <c r="A126" s="41"/>
      <c r="B126" s="41"/>
      <c r="C126" s="41"/>
      <c r="D126" s="41"/>
      <c r="E126" s="41"/>
      <c r="F126" s="41"/>
      <c r="G126" s="41"/>
      <c r="H126" s="41"/>
      <c r="I126" s="41"/>
      <c r="J126" s="41"/>
      <c r="K126" s="41"/>
    </row>
    <row r="127" spans="1:11" x14ac:dyDescent="0.2">
      <c r="A127" s="41"/>
      <c r="B127" s="41"/>
      <c r="C127" s="41"/>
      <c r="D127" s="41"/>
      <c r="E127" s="41"/>
      <c r="F127" s="41"/>
      <c r="G127" s="41"/>
      <c r="H127" s="41"/>
      <c r="I127" s="41"/>
      <c r="J127" s="41"/>
      <c r="K127" s="41"/>
    </row>
    <row r="128" spans="1:11" x14ac:dyDescent="0.2">
      <c r="A128" s="41"/>
      <c r="B128" s="41"/>
      <c r="C128" s="41"/>
      <c r="D128" s="41"/>
      <c r="E128" s="41"/>
      <c r="F128" s="41"/>
      <c r="G128" s="41"/>
      <c r="H128" s="41"/>
      <c r="I128" s="41"/>
      <c r="J128" s="41"/>
      <c r="K128" s="41"/>
    </row>
    <row r="129" spans="1:11" x14ac:dyDescent="0.2">
      <c r="A129" s="41"/>
      <c r="B129" s="41"/>
      <c r="C129" s="41"/>
      <c r="D129" s="41"/>
      <c r="E129" s="41"/>
      <c r="F129" s="41"/>
      <c r="G129" s="41"/>
      <c r="H129" s="41"/>
      <c r="I129" s="41"/>
      <c r="J129" s="41"/>
      <c r="K129" s="41"/>
    </row>
    <row r="130" spans="1:11" x14ac:dyDescent="0.2">
      <c r="A130" s="41"/>
      <c r="B130" s="41"/>
      <c r="C130" s="41"/>
      <c r="D130" s="41"/>
      <c r="E130" s="41"/>
      <c r="F130" s="41"/>
      <c r="G130" s="41"/>
      <c r="H130" s="41"/>
      <c r="I130" s="41"/>
      <c r="J130" s="41"/>
      <c r="K130" s="41"/>
    </row>
    <row r="131" spans="1:11" x14ac:dyDescent="0.2">
      <c r="A131" s="41"/>
      <c r="B131" s="41"/>
      <c r="C131" s="41"/>
      <c r="D131" s="41"/>
      <c r="E131" s="41"/>
      <c r="F131" s="41"/>
      <c r="G131" s="41"/>
      <c r="H131" s="41"/>
      <c r="I131" s="41"/>
      <c r="J131" s="41"/>
      <c r="K131" s="41"/>
    </row>
    <row r="132" spans="1:11" x14ac:dyDescent="0.2">
      <c r="A132" s="41"/>
      <c r="B132" s="41"/>
      <c r="C132" s="41"/>
      <c r="D132" s="41"/>
      <c r="E132" s="41"/>
      <c r="F132" s="41"/>
      <c r="G132" s="41"/>
      <c r="H132" s="41"/>
      <c r="I132" s="41"/>
      <c r="J132" s="41"/>
      <c r="K132" s="41"/>
    </row>
    <row r="133" spans="1:11" x14ac:dyDescent="0.2">
      <c r="A133" s="41"/>
      <c r="B133" s="41"/>
      <c r="C133" s="41"/>
      <c r="D133" s="41"/>
      <c r="E133" s="41"/>
      <c r="F133" s="41"/>
      <c r="G133" s="41"/>
      <c r="H133" s="41"/>
      <c r="I133" s="41"/>
      <c r="J133" s="41"/>
      <c r="K133" s="41"/>
    </row>
    <row r="134" spans="1:11" x14ac:dyDescent="0.2">
      <c r="A134" s="41"/>
      <c r="B134" s="41"/>
      <c r="C134" s="41"/>
      <c r="D134" s="41"/>
      <c r="E134" s="41"/>
      <c r="F134" s="41"/>
      <c r="G134" s="41"/>
      <c r="H134" s="41"/>
      <c r="I134" s="41"/>
      <c r="J134" s="41"/>
      <c r="K134" s="41"/>
    </row>
    <row r="135" spans="1:11" x14ac:dyDescent="0.2">
      <c r="A135" s="41"/>
      <c r="B135" s="41"/>
      <c r="C135" s="41"/>
      <c r="D135" s="41"/>
      <c r="E135" s="41"/>
      <c r="F135" s="41"/>
      <c r="G135" s="41"/>
      <c r="H135" s="41"/>
      <c r="I135" s="41"/>
      <c r="J135" s="41"/>
      <c r="K135" s="41"/>
    </row>
    <row r="136" spans="1:11" x14ac:dyDescent="0.2">
      <c r="A136" s="41"/>
      <c r="B136" s="41"/>
      <c r="C136" s="41"/>
      <c r="D136" s="41"/>
      <c r="E136" s="41"/>
      <c r="F136" s="41"/>
      <c r="G136" s="41"/>
      <c r="H136" s="41"/>
      <c r="I136" s="41"/>
      <c r="J136" s="41"/>
      <c r="K136" s="41"/>
    </row>
    <row r="137" spans="1:11" x14ac:dyDescent="0.2">
      <c r="A137" s="41"/>
      <c r="B137" s="41"/>
      <c r="C137" s="41"/>
      <c r="D137" s="41"/>
      <c r="E137" s="41"/>
      <c r="F137" s="41"/>
      <c r="G137" s="41"/>
      <c r="H137" s="41"/>
      <c r="I137" s="41"/>
      <c r="J137" s="41"/>
      <c r="K137" s="41"/>
    </row>
    <row r="138" spans="1:11" x14ac:dyDescent="0.2">
      <c r="A138" s="41"/>
      <c r="B138" s="41"/>
      <c r="C138" s="41"/>
      <c r="D138" s="41"/>
      <c r="E138" s="41"/>
      <c r="F138" s="41"/>
      <c r="G138" s="41"/>
      <c r="H138" s="41"/>
      <c r="I138" s="41"/>
      <c r="J138" s="41"/>
      <c r="K138" s="41"/>
    </row>
    <row r="139" spans="1:11" x14ac:dyDescent="0.2">
      <c r="A139" s="41"/>
      <c r="B139" s="41"/>
      <c r="C139" s="41"/>
      <c r="D139" s="41"/>
      <c r="E139" s="41"/>
      <c r="F139" s="41"/>
      <c r="G139" s="41"/>
      <c r="H139" s="41"/>
      <c r="I139" s="41"/>
      <c r="J139" s="41"/>
      <c r="K139" s="41"/>
    </row>
    <row r="140" spans="1:11" x14ac:dyDescent="0.2">
      <c r="A140" s="41"/>
      <c r="B140" s="41"/>
      <c r="C140" s="41"/>
      <c r="D140" s="41"/>
      <c r="E140" s="41"/>
      <c r="F140" s="41"/>
      <c r="G140" s="41"/>
      <c r="H140" s="41"/>
      <c r="I140" s="41"/>
      <c r="J140" s="41"/>
      <c r="K140" s="41"/>
    </row>
    <row r="141" spans="1:11" x14ac:dyDescent="0.2">
      <c r="A141" s="41"/>
      <c r="B141" s="41"/>
      <c r="C141" s="41"/>
      <c r="D141" s="41"/>
      <c r="E141" s="41"/>
      <c r="F141" s="41"/>
      <c r="G141" s="41"/>
      <c r="H141" s="41"/>
      <c r="I141" s="41"/>
      <c r="J141" s="41"/>
      <c r="K141" s="41"/>
    </row>
    <row r="142" spans="1:11" x14ac:dyDescent="0.2">
      <c r="A142" s="41"/>
      <c r="B142" s="41"/>
      <c r="C142" s="41"/>
      <c r="D142" s="41"/>
      <c r="E142" s="41"/>
      <c r="F142" s="41"/>
      <c r="G142" s="41"/>
      <c r="H142" s="41"/>
      <c r="I142" s="41"/>
      <c r="J142" s="41"/>
      <c r="K142" s="41"/>
    </row>
    <row r="143" spans="1:11" x14ac:dyDescent="0.2">
      <c r="A143" s="41"/>
      <c r="B143" s="41"/>
      <c r="C143" s="41"/>
      <c r="D143" s="41"/>
      <c r="E143" s="41"/>
      <c r="F143" s="41"/>
      <c r="G143" s="41"/>
      <c r="H143" s="41"/>
      <c r="I143" s="41"/>
      <c r="J143" s="41"/>
      <c r="K143" s="41"/>
    </row>
    <row r="144" spans="1:11" x14ac:dyDescent="0.2">
      <c r="A144" s="41"/>
      <c r="B144" s="41"/>
      <c r="C144" s="41"/>
      <c r="D144" s="41"/>
      <c r="E144" s="41"/>
      <c r="F144" s="41"/>
      <c r="G144" s="41"/>
      <c r="H144" s="41"/>
      <c r="I144" s="41"/>
      <c r="J144" s="41"/>
      <c r="K144" s="41"/>
    </row>
    <row r="145" spans="1:11" x14ac:dyDescent="0.2">
      <c r="A145" s="41"/>
      <c r="B145" s="41"/>
      <c r="C145" s="41"/>
      <c r="D145" s="41"/>
      <c r="E145" s="41"/>
      <c r="F145" s="41"/>
      <c r="G145" s="41"/>
      <c r="H145" s="41"/>
      <c r="I145" s="41"/>
      <c r="J145" s="41"/>
      <c r="K145" s="41"/>
    </row>
    <row r="146" spans="1:11" x14ac:dyDescent="0.2">
      <c r="A146" s="41"/>
      <c r="B146" s="41"/>
      <c r="C146" s="41"/>
      <c r="D146" s="41"/>
      <c r="E146" s="41"/>
      <c r="F146" s="41"/>
      <c r="G146" s="41"/>
      <c r="H146" s="41"/>
      <c r="I146" s="41"/>
      <c r="J146" s="41"/>
      <c r="K146" s="41"/>
    </row>
    <row r="147" spans="1:11" x14ac:dyDescent="0.2">
      <c r="A147" s="41"/>
      <c r="B147" s="41"/>
      <c r="C147" s="41"/>
      <c r="D147" s="41"/>
      <c r="E147" s="41"/>
      <c r="F147" s="41"/>
      <c r="G147" s="41"/>
      <c r="H147" s="41"/>
      <c r="I147" s="41"/>
      <c r="J147" s="41"/>
      <c r="K147" s="41"/>
    </row>
    <row r="148" spans="1:11" x14ac:dyDescent="0.2">
      <c r="A148" s="41"/>
      <c r="B148" s="41"/>
      <c r="C148" s="41"/>
      <c r="D148" s="41"/>
      <c r="E148" s="41"/>
      <c r="F148" s="41"/>
      <c r="G148" s="41"/>
      <c r="H148" s="41"/>
      <c r="I148" s="41"/>
      <c r="J148" s="41"/>
      <c r="K148" s="41"/>
    </row>
    <row r="149" spans="1:11" x14ac:dyDescent="0.2">
      <c r="A149" s="41"/>
      <c r="B149" s="41"/>
      <c r="C149" s="41"/>
      <c r="D149" s="41"/>
      <c r="E149" s="41"/>
      <c r="F149" s="41"/>
      <c r="G149" s="41"/>
      <c r="H149" s="41"/>
      <c r="I149" s="41"/>
      <c r="J149" s="41"/>
      <c r="K149" s="41"/>
    </row>
    <row r="150" spans="1:11" x14ac:dyDescent="0.2">
      <c r="A150" s="41"/>
      <c r="B150" s="41"/>
      <c r="C150" s="41"/>
      <c r="D150" s="41"/>
      <c r="E150" s="41"/>
      <c r="F150" s="41"/>
      <c r="G150" s="41"/>
      <c r="H150" s="41"/>
      <c r="I150" s="41"/>
      <c r="J150" s="41"/>
      <c r="K150" s="41"/>
    </row>
    <row r="151" spans="1:11" x14ac:dyDescent="0.2">
      <c r="A151" s="41"/>
      <c r="B151" s="41"/>
      <c r="C151" s="41"/>
      <c r="D151" s="41"/>
      <c r="E151" s="41"/>
      <c r="F151" s="41"/>
      <c r="G151" s="41"/>
      <c r="H151" s="41"/>
      <c r="I151" s="41"/>
      <c r="J151" s="41"/>
      <c r="K151" s="41"/>
    </row>
    <row r="152" spans="1:11" x14ac:dyDescent="0.2">
      <c r="A152" s="41"/>
      <c r="B152" s="41"/>
      <c r="C152" s="41"/>
      <c r="D152" s="41"/>
      <c r="E152" s="41"/>
      <c r="F152" s="41"/>
      <c r="G152" s="41"/>
      <c r="H152" s="41"/>
      <c r="I152" s="41"/>
      <c r="J152" s="41"/>
      <c r="K152" s="41"/>
    </row>
    <row r="153" spans="1:11" x14ac:dyDescent="0.2">
      <c r="A153" s="41"/>
      <c r="B153" s="41"/>
      <c r="C153" s="41"/>
      <c r="D153" s="41"/>
      <c r="E153" s="41"/>
      <c r="F153" s="41"/>
      <c r="G153" s="41"/>
      <c r="H153" s="41"/>
      <c r="I153" s="41"/>
      <c r="J153" s="41"/>
      <c r="K153" s="41"/>
    </row>
    <row r="154" spans="1:11" x14ac:dyDescent="0.2">
      <c r="A154" s="41"/>
      <c r="B154" s="41"/>
      <c r="C154" s="41"/>
      <c r="D154" s="41"/>
      <c r="E154" s="41"/>
      <c r="F154" s="41"/>
      <c r="G154" s="41"/>
      <c r="H154" s="41"/>
      <c r="I154" s="41"/>
      <c r="J154" s="41"/>
      <c r="K154" s="41"/>
    </row>
    <row r="155" spans="1:11" x14ac:dyDescent="0.2">
      <c r="A155" s="41"/>
      <c r="B155" s="41"/>
      <c r="C155" s="41"/>
      <c r="D155" s="41"/>
      <c r="E155" s="41"/>
      <c r="F155" s="41"/>
      <c r="G155" s="41"/>
      <c r="H155" s="41"/>
      <c r="I155" s="41"/>
      <c r="J155" s="41"/>
      <c r="K155" s="41"/>
    </row>
    <row r="156" spans="1:11" x14ac:dyDescent="0.2">
      <c r="A156" s="41"/>
      <c r="B156" s="41"/>
      <c r="C156" s="41"/>
      <c r="D156" s="41"/>
      <c r="E156" s="41"/>
      <c r="F156" s="41"/>
      <c r="G156" s="41"/>
      <c r="H156" s="41"/>
      <c r="I156" s="41"/>
      <c r="J156" s="41"/>
      <c r="K156" s="41"/>
    </row>
    <row r="157" spans="1:11" x14ac:dyDescent="0.2">
      <c r="A157" s="41"/>
      <c r="B157" s="41"/>
      <c r="C157" s="41"/>
      <c r="D157" s="41"/>
      <c r="E157" s="41"/>
      <c r="F157" s="41"/>
      <c r="G157" s="41"/>
      <c r="H157" s="41"/>
      <c r="I157" s="41"/>
      <c r="J157" s="41"/>
      <c r="K157" s="41"/>
    </row>
    <row r="158" spans="1:11" x14ac:dyDescent="0.2">
      <c r="A158" s="41"/>
      <c r="B158" s="41"/>
      <c r="C158" s="41"/>
      <c r="D158" s="41"/>
      <c r="E158" s="41"/>
      <c r="F158" s="41"/>
      <c r="G158" s="41"/>
      <c r="H158" s="41"/>
      <c r="I158" s="41"/>
      <c r="J158" s="41"/>
      <c r="K158" s="41"/>
    </row>
    <row r="159" spans="1:11" x14ac:dyDescent="0.2">
      <c r="A159" s="41"/>
      <c r="B159" s="41"/>
      <c r="C159" s="41"/>
      <c r="D159" s="41"/>
      <c r="E159" s="41"/>
      <c r="F159" s="41"/>
      <c r="G159" s="41"/>
      <c r="H159" s="41"/>
      <c r="I159" s="41"/>
      <c r="J159" s="41"/>
      <c r="K159" s="41"/>
    </row>
    <row r="160" spans="1:11" x14ac:dyDescent="0.2">
      <c r="A160" s="41"/>
      <c r="B160" s="41"/>
      <c r="C160" s="41"/>
      <c r="D160" s="41"/>
      <c r="E160" s="41"/>
      <c r="F160" s="41"/>
      <c r="G160" s="41"/>
      <c r="H160" s="41"/>
      <c r="I160" s="41"/>
      <c r="J160" s="41"/>
      <c r="K160" s="41"/>
    </row>
    <row r="161" spans="1:11" x14ac:dyDescent="0.2">
      <c r="A161" s="41"/>
      <c r="B161" s="41"/>
      <c r="C161" s="41"/>
      <c r="D161" s="41"/>
      <c r="E161" s="41"/>
      <c r="F161" s="41"/>
      <c r="G161" s="41"/>
      <c r="H161" s="41"/>
      <c r="I161" s="41"/>
      <c r="J161" s="41"/>
      <c r="K161" s="41"/>
    </row>
    <row r="162" spans="1:11" x14ac:dyDescent="0.2">
      <c r="A162" s="41"/>
      <c r="B162" s="41"/>
      <c r="C162" s="41"/>
      <c r="D162" s="41"/>
      <c r="E162" s="41"/>
      <c r="F162" s="41"/>
      <c r="G162" s="41"/>
      <c r="H162" s="41"/>
      <c r="I162" s="41"/>
      <c r="J162" s="41"/>
      <c r="K162" s="41"/>
    </row>
    <row r="163" spans="1:11" x14ac:dyDescent="0.2">
      <c r="A163" s="41"/>
      <c r="B163" s="41"/>
      <c r="C163" s="41"/>
      <c r="D163" s="41"/>
      <c r="E163" s="41"/>
      <c r="F163" s="41"/>
      <c r="G163" s="41"/>
      <c r="H163" s="41"/>
      <c r="I163" s="41"/>
      <c r="J163" s="41"/>
      <c r="K163" s="41"/>
    </row>
    <row r="164" spans="1:11" x14ac:dyDescent="0.2">
      <c r="A164" s="41"/>
      <c r="B164" s="41"/>
      <c r="C164" s="41"/>
      <c r="D164" s="41"/>
      <c r="E164" s="41"/>
      <c r="F164" s="41"/>
      <c r="G164" s="41"/>
      <c r="H164" s="41"/>
      <c r="I164" s="41"/>
      <c r="J164" s="41"/>
      <c r="K164" s="41"/>
    </row>
    <row r="165" spans="1:11" x14ac:dyDescent="0.2">
      <c r="A165" s="41"/>
      <c r="B165" s="41"/>
      <c r="C165" s="41"/>
      <c r="D165" s="41"/>
      <c r="E165" s="41"/>
      <c r="F165" s="41"/>
      <c r="G165" s="41"/>
      <c r="H165" s="41"/>
      <c r="I165" s="41"/>
      <c r="J165" s="41"/>
      <c r="K165" s="41"/>
    </row>
    <row r="166" spans="1:11" x14ac:dyDescent="0.2">
      <c r="A166" s="41"/>
      <c r="B166" s="41"/>
      <c r="C166" s="41"/>
      <c r="D166" s="41"/>
      <c r="E166" s="41"/>
      <c r="F166" s="41"/>
      <c r="G166" s="41"/>
      <c r="H166" s="41"/>
      <c r="I166" s="41"/>
      <c r="J166" s="41"/>
      <c r="K166" s="41"/>
    </row>
    <row r="167" spans="1:11" x14ac:dyDescent="0.2">
      <c r="A167" s="41"/>
      <c r="B167" s="41"/>
      <c r="C167" s="41"/>
      <c r="D167" s="41"/>
      <c r="E167" s="41"/>
      <c r="F167" s="41"/>
      <c r="G167" s="41"/>
      <c r="H167" s="41"/>
      <c r="I167" s="41"/>
      <c r="J167" s="41"/>
      <c r="K167" s="41"/>
    </row>
    <row r="168" spans="1:11" x14ac:dyDescent="0.2">
      <c r="A168" s="41"/>
      <c r="B168" s="41"/>
      <c r="C168" s="41"/>
      <c r="D168" s="41"/>
      <c r="E168" s="41"/>
      <c r="F168" s="41"/>
      <c r="G168" s="41"/>
      <c r="H168" s="41"/>
      <c r="I168" s="41"/>
      <c r="J168" s="41"/>
      <c r="K168" s="41"/>
    </row>
    <row r="169" spans="1:11" x14ac:dyDescent="0.2">
      <c r="A169" s="41"/>
      <c r="B169" s="41"/>
      <c r="C169" s="41"/>
      <c r="D169" s="41"/>
      <c r="E169" s="41"/>
      <c r="F169" s="41"/>
      <c r="G169" s="41"/>
      <c r="H169" s="41"/>
      <c r="I169" s="41"/>
      <c r="J169" s="41"/>
      <c r="K169" s="41"/>
    </row>
    <row r="170" spans="1:11" x14ac:dyDescent="0.2">
      <c r="A170" s="41"/>
      <c r="B170" s="41"/>
      <c r="C170" s="41"/>
      <c r="D170" s="41"/>
      <c r="E170" s="41"/>
      <c r="F170" s="41"/>
      <c r="G170" s="41"/>
      <c r="H170" s="41"/>
      <c r="I170" s="41"/>
      <c r="J170" s="41"/>
      <c r="K170" s="41"/>
    </row>
    <row r="171" spans="1:11" x14ac:dyDescent="0.2">
      <c r="A171" s="41"/>
      <c r="B171" s="41"/>
      <c r="C171" s="41"/>
      <c r="D171" s="41"/>
      <c r="E171" s="41"/>
      <c r="F171" s="41"/>
      <c r="G171" s="41"/>
      <c r="H171" s="41"/>
      <c r="I171" s="41"/>
      <c r="J171" s="41"/>
      <c r="K171" s="41"/>
    </row>
    <row r="172" spans="1:11" x14ac:dyDescent="0.2">
      <c r="A172" s="41"/>
      <c r="B172" s="41"/>
      <c r="C172" s="41"/>
      <c r="D172" s="41"/>
      <c r="E172" s="41"/>
      <c r="F172" s="41"/>
      <c r="G172" s="41"/>
      <c r="H172" s="41"/>
      <c r="I172" s="41"/>
      <c r="J172" s="41"/>
      <c r="K172" s="41"/>
    </row>
    <row r="173" spans="1:11" x14ac:dyDescent="0.2">
      <c r="A173" s="41"/>
      <c r="B173" s="41"/>
      <c r="C173" s="41"/>
      <c r="D173" s="41"/>
      <c r="E173" s="41"/>
      <c r="F173" s="41"/>
      <c r="G173" s="41"/>
      <c r="H173" s="41"/>
      <c r="I173" s="41"/>
      <c r="J173" s="41"/>
      <c r="K173" s="41"/>
    </row>
    <row r="174" spans="1:11" x14ac:dyDescent="0.2">
      <c r="A174" s="41"/>
      <c r="B174" s="41"/>
      <c r="C174" s="41"/>
      <c r="D174" s="41"/>
      <c r="E174" s="41"/>
      <c r="F174" s="41"/>
      <c r="G174" s="41"/>
      <c r="H174" s="41"/>
      <c r="I174" s="41"/>
      <c r="J174" s="41"/>
      <c r="K174" s="41"/>
    </row>
    <row r="175" spans="1:11" x14ac:dyDescent="0.2">
      <c r="A175" s="41"/>
      <c r="B175" s="41"/>
      <c r="C175" s="41"/>
      <c r="D175" s="41"/>
      <c r="E175" s="41"/>
      <c r="F175" s="41"/>
      <c r="G175" s="41"/>
      <c r="H175" s="41"/>
      <c r="I175" s="41"/>
      <c r="J175" s="41"/>
      <c r="K175" s="41"/>
    </row>
    <row r="176" spans="1:11" x14ac:dyDescent="0.2">
      <c r="A176" s="41"/>
      <c r="B176" s="41"/>
      <c r="C176" s="41"/>
      <c r="D176" s="41"/>
      <c r="E176" s="41"/>
      <c r="F176" s="41"/>
      <c r="G176" s="41"/>
      <c r="H176" s="41"/>
      <c r="I176" s="41"/>
      <c r="J176" s="41"/>
      <c r="K176" s="41"/>
    </row>
    <row r="177" spans="1:11" x14ac:dyDescent="0.2">
      <c r="A177" s="41"/>
      <c r="B177" s="41"/>
      <c r="C177" s="41"/>
      <c r="D177" s="41"/>
      <c r="E177" s="41"/>
      <c r="F177" s="41"/>
      <c r="G177" s="41"/>
      <c r="H177" s="41"/>
      <c r="I177" s="41"/>
      <c r="J177" s="41"/>
      <c r="K177" s="41"/>
    </row>
    <row r="178" spans="1:11" x14ac:dyDescent="0.2">
      <c r="A178" s="41"/>
      <c r="B178" s="41"/>
      <c r="C178" s="41"/>
      <c r="D178" s="41"/>
      <c r="E178" s="41"/>
      <c r="F178" s="41"/>
      <c r="G178" s="41"/>
      <c r="H178" s="41"/>
      <c r="I178" s="41"/>
      <c r="J178" s="41"/>
      <c r="K178" s="41"/>
    </row>
    <row r="179" spans="1:11" x14ac:dyDescent="0.2">
      <c r="A179" s="41"/>
      <c r="B179" s="41"/>
      <c r="C179" s="41"/>
      <c r="D179" s="41"/>
      <c r="E179" s="41"/>
      <c r="F179" s="41"/>
      <c r="G179" s="41"/>
      <c r="H179" s="41"/>
      <c r="I179" s="41"/>
      <c r="J179" s="41"/>
      <c r="K179" s="41"/>
    </row>
    <row r="180" spans="1:11" x14ac:dyDescent="0.2">
      <c r="A180" s="41"/>
      <c r="B180" s="41"/>
      <c r="C180" s="41"/>
      <c r="D180" s="41"/>
      <c r="E180" s="41"/>
      <c r="F180" s="41"/>
      <c r="G180" s="41"/>
      <c r="H180" s="41"/>
      <c r="I180" s="41"/>
      <c r="J180" s="41"/>
      <c r="K180" s="41"/>
    </row>
    <row r="181" spans="1:11" x14ac:dyDescent="0.2">
      <c r="A181" s="41"/>
      <c r="B181" s="41"/>
      <c r="C181" s="41"/>
      <c r="D181" s="41"/>
      <c r="E181" s="41"/>
      <c r="F181" s="41"/>
      <c r="G181" s="41"/>
      <c r="H181" s="41"/>
      <c r="I181" s="41"/>
      <c r="J181" s="41"/>
      <c r="K181" s="41"/>
    </row>
    <row r="182" spans="1:11" x14ac:dyDescent="0.2">
      <c r="A182" s="41"/>
      <c r="B182" s="41"/>
      <c r="C182" s="41"/>
      <c r="D182" s="41"/>
      <c r="E182" s="41"/>
      <c r="F182" s="41"/>
      <c r="G182" s="41"/>
      <c r="H182" s="41"/>
      <c r="I182" s="41"/>
      <c r="J182" s="41"/>
      <c r="K182" s="41"/>
    </row>
    <row r="183" spans="1:11" x14ac:dyDescent="0.2">
      <c r="A183" s="41"/>
      <c r="B183" s="41"/>
      <c r="C183" s="41"/>
      <c r="D183" s="41"/>
      <c r="E183" s="41"/>
      <c r="F183" s="41"/>
      <c r="G183" s="41"/>
      <c r="H183" s="41"/>
      <c r="I183" s="41"/>
      <c r="J183" s="41"/>
      <c r="K183" s="41"/>
    </row>
    <row r="184" spans="1:11" x14ac:dyDescent="0.2">
      <c r="A184" s="41"/>
      <c r="B184" s="41"/>
      <c r="C184" s="41"/>
      <c r="D184" s="41"/>
      <c r="E184" s="41"/>
      <c r="F184" s="41"/>
      <c r="G184" s="41"/>
      <c r="H184" s="41"/>
      <c r="I184" s="41"/>
      <c r="J184" s="41"/>
      <c r="K184" s="41"/>
    </row>
    <row r="185" spans="1:11" x14ac:dyDescent="0.2">
      <c r="A185" s="41"/>
      <c r="B185" s="41"/>
      <c r="C185" s="41"/>
      <c r="D185" s="41"/>
      <c r="E185" s="41"/>
      <c r="F185" s="41"/>
      <c r="G185" s="41"/>
      <c r="H185" s="41"/>
      <c r="I185" s="41"/>
      <c r="J185" s="41"/>
      <c r="K185" s="41"/>
    </row>
    <row r="186" spans="1:11" x14ac:dyDescent="0.2">
      <c r="A186" s="41"/>
      <c r="B186" s="41"/>
      <c r="C186" s="41"/>
      <c r="D186" s="41"/>
      <c r="E186" s="41"/>
      <c r="F186" s="41"/>
      <c r="G186" s="41"/>
      <c r="H186" s="41"/>
      <c r="I186" s="41"/>
      <c r="J186" s="41"/>
      <c r="K186" s="41"/>
    </row>
    <row r="187" spans="1:11" x14ac:dyDescent="0.2">
      <c r="A187" s="41"/>
      <c r="B187" s="41"/>
      <c r="C187" s="41"/>
      <c r="D187" s="41"/>
      <c r="E187" s="41"/>
      <c r="F187" s="41"/>
      <c r="G187" s="41"/>
      <c r="H187" s="41"/>
      <c r="I187" s="41"/>
      <c r="J187" s="41"/>
      <c r="K187" s="41"/>
    </row>
    <row r="188" spans="1:11" x14ac:dyDescent="0.2">
      <c r="A188" s="41"/>
      <c r="B188" s="41"/>
      <c r="C188" s="41"/>
      <c r="D188" s="41"/>
      <c r="E188" s="41"/>
      <c r="F188" s="41"/>
      <c r="G188" s="41"/>
      <c r="H188" s="41"/>
      <c r="I188" s="41"/>
      <c r="J188" s="41"/>
      <c r="K188" s="41"/>
    </row>
    <row r="189" spans="1:11" x14ac:dyDescent="0.2">
      <c r="A189" s="41"/>
      <c r="B189" s="41"/>
      <c r="C189" s="41"/>
      <c r="D189" s="41"/>
      <c r="E189" s="41"/>
      <c r="F189" s="41"/>
      <c r="G189" s="41"/>
      <c r="H189" s="41"/>
      <c r="I189" s="41"/>
      <c r="J189" s="41"/>
      <c r="K189" s="41"/>
    </row>
    <row r="190" spans="1:11" x14ac:dyDescent="0.2">
      <c r="A190" s="41"/>
      <c r="B190" s="41"/>
      <c r="C190" s="41"/>
      <c r="D190" s="41"/>
      <c r="E190" s="41"/>
      <c r="F190" s="41"/>
      <c r="G190" s="41"/>
      <c r="H190" s="41"/>
      <c r="I190" s="41"/>
      <c r="J190" s="41"/>
      <c r="K190" s="41"/>
    </row>
    <row r="191" spans="1:11" x14ac:dyDescent="0.2">
      <c r="A191" s="41"/>
      <c r="B191" s="41"/>
      <c r="C191" s="41"/>
      <c r="D191" s="41"/>
      <c r="E191" s="41"/>
      <c r="F191" s="41"/>
      <c r="G191" s="41"/>
      <c r="H191" s="41"/>
      <c r="I191" s="41"/>
      <c r="J191" s="41"/>
      <c r="K191" s="41"/>
    </row>
    <row r="192" spans="1:11" x14ac:dyDescent="0.2">
      <c r="A192" s="41"/>
      <c r="B192" s="41"/>
      <c r="C192" s="41"/>
      <c r="D192" s="41"/>
      <c r="E192" s="41"/>
      <c r="F192" s="41"/>
      <c r="G192" s="41"/>
      <c r="H192" s="41"/>
      <c r="I192" s="41"/>
      <c r="J192" s="41"/>
      <c r="K192" s="41"/>
    </row>
    <row r="193" spans="1:11" x14ac:dyDescent="0.2">
      <c r="A193" s="41"/>
      <c r="B193" s="41"/>
      <c r="C193" s="41"/>
      <c r="D193" s="41"/>
      <c r="E193" s="41"/>
      <c r="F193" s="41"/>
      <c r="G193" s="41"/>
      <c r="H193" s="41"/>
      <c r="I193" s="41"/>
      <c r="J193" s="41"/>
      <c r="K193" s="41"/>
    </row>
    <row r="194" spans="1:11" x14ac:dyDescent="0.2">
      <c r="A194" s="41"/>
      <c r="B194" s="41"/>
      <c r="C194" s="41"/>
      <c r="D194" s="41"/>
      <c r="E194" s="41"/>
      <c r="F194" s="41"/>
      <c r="G194" s="41"/>
      <c r="H194" s="41"/>
      <c r="I194" s="41"/>
      <c r="J194" s="41"/>
      <c r="K194" s="41"/>
    </row>
    <row r="195" spans="1:11" x14ac:dyDescent="0.2">
      <c r="A195" s="41"/>
      <c r="B195" s="41"/>
      <c r="C195" s="41"/>
      <c r="D195" s="41"/>
      <c r="E195" s="41"/>
      <c r="F195" s="41"/>
      <c r="G195" s="41"/>
      <c r="H195" s="41"/>
      <c r="I195" s="41"/>
      <c r="J195" s="41"/>
      <c r="K195" s="41"/>
    </row>
    <row r="196" spans="1:11" x14ac:dyDescent="0.2">
      <c r="A196" s="41"/>
      <c r="B196" s="41"/>
      <c r="C196" s="41"/>
      <c r="D196" s="41"/>
      <c r="E196" s="41"/>
      <c r="F196" s="41"/>
      <c r="G196" s="41"/>
      <c r="H196" s="41"/>
      <c r="I196" s="41"/>
      <c r="J196" s="41"/>
      <c r="K196" s="41"/>
    </row>
    <row r="197" spans="1:11" x14ac:dyDescent="0.2">
      <c r="A197" s="41"/>
      <c r="B197" s="41"/>
      <c r="C197" s="41"/>
      <c r="D197" s="41"/>
      <c r="E197" s="41"/>
      <c r="F197" s="41"/>
      <c r="G197" s="41"/>
      <c r="H197" s="41"/>
      <c r="I197" s="41"/>
      <c r="J197" s="41"/>
      <c r="K197" s="41"/>
    </row>
    <row r="198" spans="1:11" x14ac:dyDescent="0.2">
      <c r="A198" s="41"/>
      <c r="B198" s="41"/>
      <c r="C198" s="41"/>
      <c r="D198" s="41"/>
      <c r="E198" s="41"/>
      <c r="F198" s="41"/>
      <c r="G198" s="41"/>
      <c r="H198" s="41"/>
      <c r="I198" s="41"/>
      <c r="J198" s="41"/>
      <c r="K198" s="41"/>
    </row>
    <row r="199" spans="1:11" x14ac:dyDescent="0.2">
      <c r="A199" s="41"/>
      <c r="B199" s="41"/>
      <c r="C199" s="41"/>
      <c r="D199" s="41"/>
      <c r="E199" s="41"/>
      <c r="F199" s="41"/>
      <c r="G199" s="41"/>
      <c r="H199" s="41"/>
      <c r="I199" s="41"/>
      <c r="J199" s="41"/>
      <c r="K199" s="41"/>
    </row>
    <row r="200" spans="1:11" x14ac:dyDescent="0.2">
      <c r="A200" s="41"/>
      <c r="B200" s="41"/>
      <c r="C200" s="41"/>
      <c r="D200" s="41"/>
      <c r="E200" s="41"/>
      <c r="F200" s="41"/>
      <c r="G200" s="41"/>
      <c r="H200" s="41"/>
      <c r="I200" s="41"/>
      <c r="J200" s="41"/>
      <c r="K200" s="41"/>
    </row>
    <row r="201" spans="1:11" x14ac:dyDescent="0.2">
      <c r="A201" s="41"/>
      <c r="B201" s="41"/>
      <c r="C201" s="41"/>
      <c r="D201" s="41"/>
      <c r="E201" s="41"/>
      <c r="F201" s="41"/>
      <c r="G201" s="41"/>
      <c r="H201" s="41"/>
      <c r="I201" s="41"/>
      <c r="J201" s="41"/>
      <c r="K201" s="41"/>
    </row>
    <row r="202" spans="1:11" x14ac:dyDescent="0.2">
      <c r="A202" s="41"/>
      <c r="B202" s="41"/>
      <c r="C202" s="41"/>
      <c r="D202" s="41"/>
      <c r="E202" s="41"/>
      <c r="F202" s="41"/>
      <c r="G202" s="41"/>
      <c r="H202" s="41"/>
      <c r="I202" s="41"/>
      <c r="J202" s="41"/>
      <c r="K202" s="41"/>
    </row>
    <row r="203" spans="1:11" x14ac:dyDescent="0.2">
      <c r="A203" s="41"/>
      <c r="B203" s="41"/>
      <c r="C203" s="41"/>
      <c r="D203" s="41"/>
      <c r="E203" s="41"/>
      <c r="F203" s="41"/>
      <c r="G203" s="41"/>
      <c r="H203" s="41"/>
      <c r="I203" s="41"/>
      <c r="J203" s="41"/>
      <c r="K203" s="41"/>
    </row>
    <row r="204" spans="1:11" x14ac:dyDescent="0.2">
      <c r="A204" s="41"/>
      <c r="B204" s="41"/>
      <c r="C204" s="41"/>
      <c r="D204" s="41"/>
      <c r="E204" s="41"/>
      <c r="F204" s="41"/>
      <c r="G204" s="41"/>
      <c r="H204" s="41"/>
      <c r="I204" s="41"/>
      <c r="J204" s="41"/>
      <c r="K204" s="41"/>
    </row>
    <row r="205" spans="1:11" x14ac:dyDescent="0.2">
      <c r="A205" s="41"/>
      <c r="B205" s="41"/>
      <c r="C205" s="41"/>
      <c r="D205" s="41"/>
      <c r="E205" s="41"/>
      <c r="F205" s="41"/>
      <c r="G205" s="41"/>
      <c r="H205" s="41"/>
      <c r="I205" s="41"/>
      <c r="J205" s="41"/>
      <c r="K205" s="41"/>
    </row>
    <row r="206" spans="1:11" x14ac:dyDescent="0.2">
      <c r="A206" s="41"/>
      <c r="B206" s="41"/>
      <c r="C206" s="41"/>
      <c r="D206" s="41"/>
      <c r="E206" s="41"/>
      <c r="F206" s="41"/>
      <c r="G206" s="41"/>
      <c r="H206" s="41"/>
      <c r="I206" s="41"/>
      <c r="J206" s="41"/>
      <c r="K206" s="41"/>
    </row>
    <row r="207" spans="1:11" x14ac:dyDescent="0.2">
      <c r="A207" s="41"/>
      <c r="B207" s="41"/>
      <c r="C207" s="41"/>
      <c r="D207" s="41"/>
      <c r="E207" s="41"/>
      <c r="F207" s="41"/>
      <c r="G207" s="41"/>
      <c r="H207" s="41"/>
      <c r="I207" s="41"/>
      <c r="J207" s="41"/>
      <c r="K207" s="41"/>
    </row>
    <row r="208" spans="1:11" x14ac:dyDescent="0.2">
      <c r="A208" s="41"/>
      <c r="B208" s="41"/>
      <c r="C208" s="41"/>
      <c r="D208" s="41"/>
      <c r="E208" s="41"/>
      <c r="F208" s="41"/>
      <c r="G208" s="41"/>
      <c r="H208" s="41"/>
      <c r="I208" s="41"/>
      <c r="J208" s="41"/>
      <c r="K208" s="41"/>
    </row>
    <row r="209" spans="1:11" x14ac:dyDescent="0.2">
      <c r="A209" s="41"/>
      <c r="B209" s="41"/>
      <c r="C209" s="41"/>
      <c r="D209" s="41"/>
      <c r="E209" s="41"/>
      <c r="F209" s="41"/>
      <c r="G209" s="41"/>
      <c r="H209" s="41"/>
      <c r="I209" s="41"/>
      <c r="J209" s="41"/>
      <c r="K209" s="41"/>
    </row>
    <row r="210" spans="1:11" x14ac:dyDescent="0.2">
      <c r="A210" s="41"/>
      <c r="B210" s="41"/>
      <c r="C210" s="41"/>
      <c r="D210" s="41"/>
      <c r="E210" s="41"/>
      <c r="F210" s="41"/>
      <c r="G210" s="41"/>
      <c r="H210" s="41"/>
      <c r="I210" s="41"/>
      <c r="J210" s="41"/>
      <c r="K210" s="41"/>
    </row>
    <row r="211" spans="1:11" x14ac:dyDescent="0.2">
      <c r="A211" s="41"/>
      <c r="B211" s="41"/>
      <c r="C211" s="41"/>
      <c r="D211" s="41"/>
      <c r="E211" s="41"/>
      <c r="F211" s="41"/>
      <c r="G211" s="41"/>
      <c r="H211" s="41"/>
      <c r="I211" s="41"/>
      <c r="J211" s="41"/>
      <c r="K211" s="41"/>
    </row>
    <row r="212" spans="1:11" x14ac:dyDescent="0.2">
      <c r="A212" s="41"/>
      <c r="B212" s="41"/>
      <c r="C212" s="41"/>
      <c r="D212" s="41"/>
      <c r="E212" s="41"/>
      <c r="F212" s="41"/>
      <c r="G212" s="41"/>
      <c r="H212" s="41"/>
      <c r="I212" s="41"/>
      <c r="J212" s="41"/>
      <c r="K212" s="41"/>
    </row>
    <row r="213" spans="1:11" x14ac:dyDescent="0.2">
      <c r="A213" s="41"/>
      <c r="B213" s="41"/>
      <c r="C213" s="41"/>
      <c r="D213" s="41"/>
      <c r="E213" s="41"/>
      <c r="F213" s="41"/>
      <c r="G213" s="41"/>
      <c r="H213" s="41"/>
      <c r="I213" s="41"/>
      <c r="J213" s="41"/>
      <c r="K213" s="41"/>
    </row>
    <row r="214" spans="1:11" x14ac:dyDescent="0.2">
      <c r="A214" s="41"/>
      <c r="B214" s="41"/>
      <c r="C214" s="41"/>
      <c r="D214" s="41"/>
      <c r="E214" s="41"/>
      <c r="F214" s="41"/>
      <c r="G214" s="41"/>
      <c r="H214" s="41"/>
      <c r="I214" s="41"/>
      <c r="J214" s="41"/>
      <c r="K214" s="41"/>
    </row>
    <row r="215" spans="1:11" x14ac:dyDescent="0.2">
      <c r="A215" s="41"/>
      <c r="B215" s="41"/>
      <c r="C215" s="41"/>
      <c r="D215" s="41"/>
      <c r="E215" s="41"/>
      <c r="F215" s="41"/>
      <c r="G215" s="41"/>
      <c r="H215" s="41"/>
      <c r="I215" s="41"/>
      <c r="J215" s="41"/>
      <c r="K215" s="41"/>
    </row>
    <row r="216" spans="1:11" x14ac:dyDescent="0.2">
      <c r="A216" s="41"/>
      <c r="B216" s="41"/>
      <c r="C216" s="41"/>
      <c r="D216" s="41"/>
      <c r="E216" s="41"/>
      <c r="F216" s="41"/>
      <c r="G216" s="41"/>
      <c r="H216" s="41"/>
      <c r="I216" s="41"/>
      <c r="J216" s="41"/>
      <c r="K216" s="41"/>
    </row>
    <row r="217" spans="1:11" x14ac:dyDescent="0.2">
      <c r="A217" s="41"/>
      <c r="B217" s="41"/>
      <c r="C217" s="41"/>
      <c r="D217" s="41"/>
      <c r="E217" s="41"/>
      <c r="F217" s="41"/>
      <c r="G217" s="41"/>
      <c r="H217" s="41"/>
      <c r="I217" s="41"/>
      <c r="J217" s="41"/>
      <c r="K217" s="41"/>
    </row>
    <row r="218" spans="1:11" x14ac:dyDescent="0.2">
      <c r="A218" s="41"/>
      <c r="B218" s="41"/>
      <c r="C218" s="41"/>
      <c r="D218" s="41"/>
      <c r="E218" s="41"/>
      <c r="F218" s="41"/>
      <c r="G218" s="41"/>
      <c r="H218" s="41"/>
      <c r="I218" s="41"/>
      <c r="J218" s="41"/>
      <c r="K218" s="41"/>
    </row>
    <row r="219" spans="1:11" x14ac:dyDescent="0.2">
      <c r="A219" s="41"/>
      <c r="B219" s="41"/>
      <c r="C219" s="41"/>
      <c r="D219" s="41"/>
      <c r="E219" s="41"/>
      <c r="F219" s="41"/>
      <c r="G219" s="41"/>
      <c r="H219" s="41"/>
      <c r="I219" s="41"/>
      <c r="J219" s="41"/>
      <c r="K219" s="41"/>
    </row>
    <row r="220" spans="1:11" x14ac:dyDescent="0.2">
      <c r="A220" s="41"/>
      <c r="B220" s="41"/>
      <c r="C220" s="41"/>
      <c r="D220" s="41"/>
      <c r="E220" s="41"/>
      <c r="F220" s="41"/>
      <c r="G220" s="41"/>
      <c r="H220" s="41"/>
      <c r="I220" s="41"/>
      <c r="J220" s="41"/>
      <c r="K220" s="41"/>
    </row>
    <row r="221" spans="1:11" x14ac:dyDescent="0.2">
      <c r="A221" s="41"/>
      <c r="B221" s="41"/>
      <c r="C221" s="41"/>
      <c r="D221" s="41"/>
      <c r="E221" s="41"/>
      <c r="F221" s="41"/>
      <c r="G221" s="41"/>
      <c r="H221" s="41"/>
      <c r="I221" s="41"/>
      <c r="J221" s="41"/>
      <c r="K221" s="41"/>
    </row>
    <row r="222" spans="1:11" x14ac:dyDescent="0.2">
      <c r="A222" s="41"/>
      <c r="B222" s="41"/>
      <c r="C222" s="41"/>
      <c r="D222" s="41"/>
      <c r="E222" s="41"/>
      <c r="F222" s="41"/>
      <c r="G222" s="41"/>
      <c r="H222" s="41"/>
      <c r="I222" s="41"/>
      <c r="J222" s="41"/>
      <c r="K222" s="41"/>
    </row>
    <row r="223" spans="1:11" x14ac:dyDescent="0.2">
      <c r="A223" s="41"/>
      <c r="B223" s="41"/>
      <c r="C223" s="41"/>
      <c r="D223" s="41"/>
      <c r="E223" s="41"/>
      <c r="F223" s="41"/>
      <c r="G223" s="41"/>
      <c r="H223" s="41"/>
      <c r="I223" s="41"/>
      <c r="J223" s="41"/>
      <c r="K223" s="41"/>
    </row>
    <row r="224" spans="1:11" x14ac:dyDescent="0.2">
      <c r="A224" s="41"/>
      <c r="B224" s="41"/>
      <c r="C224" s="41"/>
      <c r="D224" s="41"/>
      <c r="E224" s="41"/>
      <c r="F224" s="41"/>
      <c r="G224" s="41"/>
      <c r="H224" s="41"/>
      <c r="I224" s="41"/>
      <c r="J224" s="41"/>
      <c r="K224" s="41"/>
    </row>
    <row r="225" spans="1:11" x14ac:dyDescent="0.2">
      <c r="A225" s="41"/>
      <c r="B225" s="41"/>
      <c r="C225" s="41"/>
      <c r="D225" s="41"/>
      <c r="E225" s="41"/>
      <c r="F225" s="41"/>
      <c r="G225" s="41"/>
      <c r="H225" s="41"/>
      <c r="I225" s="41"/>
      <c r="J225" s="41"/>
      <c r="K225" s="41"/>
    </row>
    <row r="226" spans="1:11" x14ac:dyDescent="0.2">
      <c r="A226" s="41"/>
      <c r="B226" s="41"/>
      <c r="C226" s="41"/>
      <c r="D226" s="41"/>
      <c r="E226" s="41"/>
      <c r="F226" s="41"/>
      <c r="G226" s="41"/>
      <c r="H226" s="41"/>
      <c r="I226" s="41"/>
      <c r="J226" s="41"/>
      <c r="K226" s="41"/>
    </row>
    <row r="227" spans="1:11" x14ac:dyDescent="0.2">
      <c r="A227" s="41"/>
      <c r="B227" s="41"/>
      <c r="C227" s="41"/>
      <c r="D227" s="41"/>
      <c r="E227" s="41"/>
      <c r="F227" s="41"/>
      <c r="G227" s="41"/>
      <c r="H227" s="41"/>
      <c r="I227" s="41"/>
      <c r="J227" s="41"/>
      <c r="K227" s="41"/>
    </row>
    <row r="228" spans="1:11" x14ac:dyDescent="0.2">
      <c r="A228" s="41"/>
      <c r="B228" s="41"/>
      <c r="C228" s="41"/>
      <c r="D228" s="41"/>
      <c r="E228" s="41"/>
      <c r="F228" s="41"/>
      <c r="G228" s="41"/>
      <c r="H228" s="41"/>
      <c r="I228" s="41"/>
      <c r="J228" s="41"/>
      <c r="K228" s="41"/>
    </row>
    <row r="229" spans="1:11" x14ac:dyDescent="0.2">
      <c r="A229" s="41"/>
      <c r="B229" s="41"/>
      <c r="C229" s="41"/>
      <c r="D229" s="41"/>
      <c r="E229" s="41"/>
      <c r="F229" s="41"/>
      <c r="G229" s="41"/>
      <c r="H229" s="41"/>
      <c r="I229" s="41"/>
      <c r="J229" s="41"/>
      <c r="K229" s="41"/>
    </row>
    <row r="230" spans="1:11" x14ac:dyDescent="0.2">
      <c r="A230" s="41"/>
      <c r="B230" s="41"/>
      <c r="C230" s="41"/>
      <c r="D230" s="41"/>
      <c r="E230" s="41"/>
      <c r="F230" s="41"/>
      <c r="G230" s="41"/>
      <c r="H230" s="41"/>
      <c r="I230" s="41"/>
      <c r="J230" s="41"/>
      <c r="K230" s="41"/>
    </row>
    <row r="231" spans="1:11" x14ac:dyDescent="0.2">
      <c r="A231" s="41"/>
      <c r="B231" s="41"/>
      <c r="C231" s="41"/>
      <c r="D231" s="41"/>
      <c r="E231" s="41"/>
      <c r="F231" s="41"/>
      <c r="G231" s="41"/>
      <c r="H231" s="41"/>
      <c r="I231" s="41"/>
      <c r="J231" s="41"/>
      <c r="K231" s="41"/>
    </row>
    <row r="232" spans="1:11" x14ac:dyDescent="0.2">
      <c r="A232" s="41"/>
      <c r="B232" s="41"/>
      <c r="C232" s="41"/>
      <c r="D232" s="41"/>
      <c r="E232" s="41"/>
      <c r="F232" s="41"/>
      <c r="G232" s="41"/>
      <c r="H232" s="41"/>
      <c r="I232" s="41"/>
      <c r="J232" s="41"/>
      <c r="K232" s="41"/>
    </row>
    <row r="233" spans="1:11" x14ac:dyDescent="0.2">
      <c r="A233" s="41"/>
      <c r="B233" s="41"/>
      <c r="C233" s="41"/>
      <c r="D233" s="41"/>
      <c r="E233" s="41"/>
      <c r="F233" s="41"/>
      <c r="G233" s="41"/>
      <c r="H233" s="41"/>
      <c r="I233" s="41"/>
      <c r="J233" s="41"/>
      <c r="K233" s="41"/>
    </row>
    <row r="234" spans="1:11" x14ac:dyDescent="0.2">
      <c r="A234" s="41"/>
      <c r="B234" s="41"/>
      <c r="C234" s="41"/>
      <c r="D234" s="41"/>
      <c r="E234" s="41"/>
      <c r="F234" s="41"/>
      <c r="G234" s="41"/>
      <c r="H234" s="41"/>
      <c r="I234" s="41"/>
      <c r="J234" s="41"/>
      <c r="K234" s="41"/>
    </row>
    <row r="235" spans="1:11" x14ac:dyDescent="0.2">
      <c r="A235" s="41"/>
      <c r="B235" s="41"/>
      <c r="C235" s="41"/>
      <c r="D235" s="41"/>
      <c r="E235" s="41"/>
      <c r="F235" s="41"/>
      <c r="G235" s="41"/>
      <c r="H235" s="41"/>
      <c r="I235" s="41"/>
      <c r="J235" s="41"/>
      <c r="K235" s="41"/>
    </row>
    <row r="236" spans="1:11" x14ac:dyDescent="0.2">
      <c r="A236" s="41"/>
      <c r="B236" s="41"/>
      <c r="C236" s="41"/>
      <c r="D236" s="41"/>
      <c r="E236" s="41"/>
      <c r="F236" s="41"/>
      <c r="G236" s="41"/>
      <c r="H236" s="41"/>
      <c r="I236" s="41"/>
      <c r="J236" s="41"/>
      <c r="K236" s="41"/>
    </row>
    <row r="237" spans="1:11" x14ac:dyDescent="0.2">
      <c r="A237" s="41"/>
      <c r="B237" s="41"/>
      <c r="C237" s="41"/>
      <c r="D237" s="41"/>
      <c r="E237" s="41"/>
      <c r="F237" s="41"/>
      <c r="G237" s="41"/>
      <c r="H237" s="41"/>
      <c r="I237" s="41"/>
      <c r="J237" s="41"/>
      <c r="K237" s="41"/>
    </row>
    <row r="238" spans="1:11" x14ac:dyDescent="0.2">
      <c r="A238" s="41"/>
      <c r="B238" s="41"/>
      <c r="C238" s="41"/>
      <c r="D238" s="41"/>
      <c r="E238" s="41"/>
      <c r="F238" s="41"/>
      <c r="G238" s="41"/>
      <c r="H238" s="41"/>
      <c r="I238" s="41"/>
      <c r="J238" s="41"/>
      <c r="K238" s="41"/>
    </row>
    <row r="239" spans="1:11" x14ac:dyDescent="0.2">
      <c r="A239" s="41"/>
      <c r="B239" s="41"/>
      <c r="C239" s="41"/>
      <c r="D239" s="41"/>
      <c r="E239" s="41"/>
      <c r="F239" s="41"/>
      <c r="G239" s="41"/>
      <c r="H239" s="41"/>
      <c r="I239" s="41"/>
      <c r="J239" s="41"/>
      <c r="K239" s="41"/>
    </row>
    <row r="240" spans="1:11" x14ac:dyDescent="0.2">
      <c r="A240" s="41"/>
      <c r="B240" s="41"/>
      <c r="C240" s="41"/>
      <c r="D240" s="41"/>
      <c r="E240" s="41"/>
      <c r="F240" s="41"/>
      <c r="G240" s="41"/>
      <c r="H240" s="41"/>
      <c r="I240" s="41"/>
      <c r="J240" s="41"/>
      <c r="K240" s="41"/>
    </row>
    <row r="241" spans="1:11" x14ac:dyDescent="0.2">
      <c r="A241" s="41"/>
      <c r="B241" s="41"/>
      <c r="C241" s="41"/>
      <c r="D241" s="41"/>
      <c r="E241" s="41"/>
      <c r="F241" s="41"/>
      <c r="G241" s="41"/>
      <c r="H241" s="41"/>
      <c r="I241" s="41"/>
      <c r="J241" s="41"/>
      <c r="K241" s="41"/>
    </row>
    <row r="242" spans="1:11" x14ac:dyDescent="0.2">
      <c r="A242" s="41"/>
      <c r="B242" s="41"/>
      <c r="C242" s="41"/>
      <c r="D242" s="41"/>
      <c r="E242" s="41"/>
      <c r="F242" s="41"/>
      <c r="G242" s="41"/>
      <c r="H242" s="41"/>
      <c r="I242" s="41"/>
      <c r="J242" s="41"/>
      <c r="K242" s="41"/>
    </row>
    <row r="243" spans="1:11" x14ac:dyDescent="0.2">
      <c r="A243" s="41"/>
      <c r="B243" s="41"/>
      <c r="C243" s="41"/>
      <c r="D243" s="41"/>
      <c r="E243" s="41"/>
      <c r="F243" s="41"/>
      <c r="G243" s="41"/>
      <c r="H243" s="41"/>
      <c r="I243" s="41"/>
      <c r="J243" s="41"/>
      <c r="K243" s="41"/>
    </row>
    <row r="244" spans="1:11" x14ac:dyDescent="0.2">
      <c r="A244" s="41"/>
      <c r="B244" s="41"/>
      <c r="C244" s="41"/>
      <c r="D244" s="41"/>
      <c r="E244" s="41"/>
      <c r="F244" s="41"/>
      <c r="G244" s="41"/>
      <c r="H244" s="41"/>
      <c r="I244" s="41"/>
      <c r="J244" s="41"/>
      <c r="K244" s="41"/>
    </row>
    <row r="245" spans="1:11" x14ac:dyDescent="0.2">
      <c r="A245" s="41"/>
      <c r="B245" s="41"/>
      <c r="C245" s="41"/>
      <c r="D245" s="41"/>
      <c r="E245" s="41"/>
      <c r="F245" s="41"/>
      <c r="G245" s="41"/>
      <c r="H245" s="41"/>
      <c r="I245" s="41"/>
      <c r="J245" s="41"/>
      <c r="K245" s="41"/>
    </row>
    <row r="246" spans="1:11" x14ac:dyDescent="0.2">
      <c r="A246" s="41"/>
      <c r="B246" s="41"/>
      <c r="C246" s="41"/>
      <c r="D246" s="41"/>
      <c r="E246" s="41"/>
      <c r="F246" s="41"/>
      <c r="G246" s="41"/>
      <c r="H246" s="41"/>
      <c r="I246" s="41"/>
      <c r="J246" s="41"/>
      <c r="K246" s="41"/>
    </row>
    <row r="247" spans="1:11" x14ac:dyDescent="0.2">
      <c r="A247" s="41"/>
      <c r="B247" s="41"/>
      <c r="C247" s="41"/>
      <c r="D247" s="41"/>
      <c r="E247" s="41"/>
      <c r="F247" s="41"/>
      <c r="G247" s="41"/>
      <c r="H247" s="41"/>
      <c r="I247" s="41"/>
      <c r="J247" s="41"/>
      <c r="K247" s="41"/>
    </row>
    <row r="248" spans="1:11" x14ac:dyDescent="0.2">
      <c r="A248" s="41"/>
      <c r="B248" s="41"/>
      <c r="C248" s="41"/>
      <c r="D248" s="41"/>
      <c r="E248" s="41"/>
      <c r="F248" s="41"/>
      <c r="G248" s="41"/>
      <c r="H248" s="41"/>
      <c r="I248" s="41"/>
      <c r="J248" s="41"/>
      <c r="K248" s="41"/>
    </row>
    <row r="249" spans="1:11" x14ac:dyDescent="0.2">
      <c r="A249" s="41"/>
      <c r="B249" s="41"/>
      <c r="C249" s="41"/>
      <c r="D249" s="41"/>
      <c r="E249" s="41"/>
      <c r="F249" s="41"/>
      <c r="G249" s="41"/>
      <c r="H249" s="41"/>
      <c r="I249" s="41"/>
      <c r="J249" s="41"/>
      <c r="K249" s="41"/>
    </row>
    <row r="250" spans="1:11" x14ac:dyDescent="0.2">
      <c r="A250" s="41"/>
      <c r="B250" s="41"/>
      <c r="C250" s="41"/>
      <c r="D250" s="41"/>
      <c r="E250" s="41"/>
      <c r="F250" s="41"/>
      <c r="G250" s="41"/>
      <c r="H250" s="41"/>
      <c r="I250" s="41"/>
      <c r="J250" s="41"/>
      <c r="K250" s="41"/>
    </row>
    <row r="251" spans="1:11" x14ac:dyDescent="0.2">
      <c r="A251" s="41"/>
      <c r="B251" s="41"/>
      <c r="C251" s="41"/>
      <c r="D251" s="41"/>
      <c r="E251" s="41"/>
      <c r="F251" s="41"/>
      <c r="G251" s="41"/>
      <c r="H251" s="41"/>
      <c r="I251" s="41"/>
      <c r="J251" s="41"/>
      <c r="K251" s="41"/>
    </row>
    <row r="252" spans="1:11" x14ac:dyDescent="0.2">
      <c r="A252" s="41"/>
      <c r="B252" s="41"/>
      <c r="C252" s="41"/>
      <c r="D252" s="41"/>
      <c r="E252" s="41"/>
      <c r="F252" s="41"/>
      <c r="G252" s="41"/>
      <c r="H252" s="41"/>
      <c r="I252" s="41"/>
      <c r="J252" s="41"/>
      <c r="K252" s="41"/>
    </row>
    <row r="253" spans="1:11" x14ac:dyDescent="0.2">
      <c r="A253" s="41"/>
      <c r="B253" s="41"/>
      <c r="C253" s="41"/>
      <c r="D253" s="41"/>
      <c r="E253" s="41"/>
      <c r="F253" s="41"/>
      <c r="G253" s="41"/>
      <c r="H253" s="41"/>
      <c r="I253" s="41"/>
      <c r="J253" s="41"/>
      <c r="K253" s="41"/>
    </row>
    <row r="254" spans="1:11" x14ac:dyDescent="0.2">
      <c r="A254" s="41"/>
      <c r="B254" s="41"/>
      <c r="C254" s="41"/>
      <c r="D254" s="41"/>
      <c r="E254" s="41"/>
      <c r="F254" s="41"/>
      <c r="G254" s="41"/>
      <c r="H254" s="41"/>
      <c r="I254" s="41"/>
      <c r="J254" s="41"/>
      <c r="K254" s="41"/>
    </row>
    <row r="255" spans="1:11" x14ac:dyDescent="0.2">
      <c r="A255" s="41"/>
      <c r="B255" s="41"/>
      <c r="C255" s="41"/>
      <c r="D255" s="41"/>
      <c r="E255" s="41"/>
      <c r="F255" s="41"/>
      <c r="G255" s="41"/>
      <c r="H255" s="41"/>
      <c r="I255" s="41"/>
      <c r="J255" s="41"/>
      <c r="K255" s="41"/>
    </row>
    <row r="256" spans="1:11" x14ac:dyDescent="0.2">
      <c r="A256" s="41"/>
      <c r="B256" s="41"/>
      <c r="C256" s="41"/>
      <c r="D256" s="41"/>
      <c r="E256" s="41"/>
      <c r="F256" s="41"/>
      <c r="G256" s="41"/>
      <c r="H256" s="41"/>
      <c r="I256" s="41"/>
      <c r="J256" s="41"/>
      <c r="K256" s="41"/>
    </row>
    <row r="257" spans="1:11" x14ac:dyDescent="0.2">
      <c r="A257" s="41"/>
      <c r="B257" s="41"/>
      <c r="C257" s="41"/>
      <c r="D257" s="41"/>
      <c r="E257" s="41"/>
      <c r="F257" s="41"/>
      <c r="G257" s="41"/>
      <c r="H257" s="41"/>
      <c r="I257" s="41"/>
      <c r="J257" s="41"/>
      <c r="K257" s="41"/>
    </row>
    <row r="258" spans="1:11" x14ac:dyDescent="0.2">
      <c r="A258" s="41"/>
      <c r="B258" s="41"/>
      <c r="C258" s="41"/>
      <c r="D258" s="41"/>
      <c r="E258" s="41"/>
      <c r="F258" s="41"/>
      <c r="G258" s="41"/>
      <c r="H258" s="41"/>
      <c r="I258" s="41"/>
      <c r="J258" s="41"/>
      <c r="K258" s="41"/>
    </row>
    <row r="259" spans="1:11" x14ac:dyDescent="0.2">
      <c r="A259" s="41"/>
      <c r="B259" s="41"/>
      <c r="C259" s="41"/>
      <c r="D259" s="41"/>
      <c r="E259" s="41"/>
      <c r="F259" s="41"/>
      <c r="G259" s="41"/>
      <c r="H259" s="41"/>
      <c r="I259" s="41"/>
      <c r="J259" s="41"/>
      <c r="K259" s="41"/>
    </row>
    <row r="260" spans="1:11" x14ac:dyDescent="0.2">
      <c r="A260" s="41"/>
      <c r="B260" s="41"/>
      <c r="C260" s="41"/>
      <c r="D260" s="41"/>
      <c r="E260" s="41"/>
      <c r="F260" s="41"/>
      <c r="G260" s="41"/>
      <c r="H260" s="41"/>
      <c r="I260" s="41"/>
      <c r="J260" s="41"/>
      <c r="K260" s="41"/>
    </row>
    <row r="261" spans="1:11" x14ac:dyDescent="0.2">
      <c r="A261" s="41"/>
      <c r="B261" s="41"/>
      <c r="C261" s="41"/>
      <c r="D261" s="41"/>
      <c r="E261" s="41"/>
      <c r="F261" s="41"/>
      <c r="G261" s="41"/>
      <c r="H261" s="41"/>
      <c r="I261" s="41"/>
      <c r="J261" s="41"/>
      <c r="K261" s="41"/>
    </row>
    <row r="262" spans="1:11" x14ac:dyDescent="0.2">
      <c r="A262" s="41"/>
      <c r="B262" s="41"/>
      <c r="C262" s="41"/>
      <c r="D262" s="41"/>
      <c r="E262" s="41"/>
      <c r="F262" s="41"/>
      <c r="G262" s="41"/>
      <c r="H262" s="41"/>
      <c r="I262" s="41"/>
      <c r="J262" s="41"/>
      <c r="K262" s="41"/>
    </row>
    <row r="263" spans="1:11" x14ac:dyDescent="0.2">
      <c r="A263" s="41"/>
      <c r="B263" s="41"/>
      <c r="C263" s="41"/>
      <c r="D263" s="41"/>
      <c r="E263" s="41"/>
      <c r="F263" s="41"/>
      <c r="G263" s="41"/>
      <c r="H263" s="41"/>
      <c r="I263" s="41"/>
      <c r="J263" s="41"/>
      <c r="K263" s="41"/>
    </row>
    <row r="264" spans="1:11" x14ac:dyDescent="0.2">
      <c r="A264" s="41"/>
      <c r="B264" s="41"/>
      <c r="C264" s="41"/>
      <c r="D264" s="41"/>
      <c r="E264" s="41"/>
      <c r="F264" s="41"/>
      <c r="G264" s="41"/>
      <c r="H264" s="41"/>
      <c r="I264" s="41"/>
      <c r="J264" s="41"/>
      <c r="K264" s="41"/>
    </row>
    <row r="265" spans="1:11" x14ac:dyDescent="0.2">
      <c r="A265" s="41"/>
      <c r="B265" s="41"/>
      <c r="C265" s="41"/>
      <c r="D265" s="41"/>
      <c r="E265" s="41"/>
      <c r="F265" s="41"/>
      <c r="G265" s="41"/>
      <c r="H265" s="41"/>
      <c r="I265" s="41"/>
      <c r="J265" s="41"/>
      <c r="K265" s="41"/>
    </row>
    <row r="266" spans="1:11" x14ac:dyDescent="0.2">
      <c r="A266" s="41"/>
      <c r="B266" s="41"/>
      <c r="C266" s="41"/>
      <c r="D266" s="41"/>
      <c r="E266" s="41"/>
      <c r="F266" s="41"/>
      <c r="G266" s="41"/>
      <c r="H266" s="41"/>
      <c r="I266" s="41"/>
      <c r="J266" s="41"/>
      <c r="K266" s="41"/>
    </row>
    <row r="267" spans="1:11" x14ac:dyDescent="0.2">
      <c r="A267" s="41"/>
      <c r="B267" s="41"/>
      <c r="C267" s="41"/>
      <c r="D267" s="41"/>
      <c r="E267" s="41"/>
      <c r="F267" s="41"/>
      <c r="G267" s="41"/>
      <c r="H267" s="41"/>
      <c r="I267" s="41"/>
      <c r="J267" s="41"/>
      <c r="K267" s="41"/>
    </row>
    <row r="268" spans="1:11" x14ac:dyDescent="0.2">
      <c r="A268" s="41"/>
      <c r="B268" s="41"/>
      <c r="C268" s="41"/>
      <c r="D268" s="41"/>
      <c r="E268" s="41"/>
      <c r="F268" s="41"/>
      <c r="G268" s="41"/>
      <c r="H268" s="41"/>
      <c r="I268" s="41"/>
      <c r="J268" s="41"/>
      <c r="K268" s="41"/>
    </row>
    <row r="269" spans="1:11" x14ac:dyDescent="0.2">
      <c r="A269" s="41"/>
      <c r="B269" s="41"/>
      <c r="C269" s="41"/>
      <c r="D269" s="41"/>
      <c r="E269" s="41"/>
      <c r="F269" s="41"/>
      <c r="G269" s="41"/>
      <c r="H269" s="41"/>
      <c r="I269" s="41"/>
      <c r="J269" s="41"/>
      <c r="K269" s="41"/>
    </row>
    <row r="270" spans="1:11" x14ac:dyDescent="0.2">
      <c r="A270" s="41"/>
      <c r="B270" s="41"/>
      <c r="C270" s="41"/>
      <c r="D270" s="41"/>
      <c r="E270" s="41"/>
      <c r="F270" s="41"/>
      <c r="G270" s="41"/>
      <c r="H270" s="41"/>
      <c r="I270" s="41"/>
      <c r="J270" s="41"/>
      <c r="K270" s="41"/>
    </row>
    <row r="271" spans="1:11" x14ac:dyDescent="0.2">
      <c r="A271" s="41"/>
      <c r="B271" s="41"/>
      <c r="C271" s="41"/>
      <c r="D271" s="41"/>
      <c r="E271" s="41"/>
      <c r="F271" s="41"/>
      <c r="G271" s="41"/>
      <c r="H271" s="41"/>
      <c r="I271" s="41"/>
      <c r="J271" s="41"/>
      <c r="K271" s="41"/>
    </row>
    <row r="272" spans="1:11" x14ac:dyDescent="0.2">
      <c r="A272" s="41"/>
      <c r="B272" s="41"/>
      <c r="C272" s="41"/>
      <c r="D272" s="41"/>
      <c r="E272" s="41"/>
      <c r="F272" s="41"/>
      <c r="G272" s="41"/>
      <c r="H272" s="41"/>
      <c r="I272" s="41"/>
      <c r="J272" s="41"/>
      <c r="K272" s="41"/>
    </row>
    <row r="273" spans="1:11" x14ac:dyDescent="0.2">
      <c r="A273" s="41"/>
      <c r="B273" s="41"/>
      <c r="C273" s="41"/>
      <c r="D273" s="41"/>
      <c r="E273" s="41"/>
      <c r="F273" s="41"/>
      <c r="G273" s="41"/>
      <c r="H273" s="41"/>
      <c r="I273" s="41"/>
      <c r="J273" s="41"/>
      <c r="K273" s="41"/>
    </row>
    <row r="274" spans="1:11" x14ac:dyDescent="0.2">
      <c r="A274" s="41"/>
      <c r="B274" s="41"/>
      <c r="C274" s="41"/>
      <c r="D274" s="41"/>
      <c r="E274" s="41"/>
      <c r="F274" s="41"/>
      <c r="G274" s="41"/>
      <c r="H274" s="41"/>
      <c r="I274" s="41"/>
      <c r="J274" s="41"/>
      <c r="K274" s="41"/>
    </row>
    <row r="275" spans="1:11" x14ac:dyDescent="0.2">
      <c r="A275" s="41"/>
      <c r="B275" s="41"/>
      <c r="C275" s="41"/>
      <c r="D275" s="41"/>
      <c r="E275" s="41"/>
      <c r="F275" s="41"/>
      <c r="G275" s="41"/>
      <c r="H275" s="41"/>
      <c r="I275" s="41"/>
      <c r="J275" s="41"/>
      <c r="K275" s="41"/>
    </row>
    <row r="276" spans="1:11" x14ac:dyDescent="0.2">
      <c r="A276" s="41"/>
      <c r="B276" s="41"/>
      <c r="C276" s="41"/>
      <c r="D276" s="41"/>
      <c r="E276" s="41"/>
      <c r="F276" s="41"/>
      <c r="G276" s="41"/>
      <c r="H276" s="41"/>
      <c r="I276" s="41"/>
      <c r="J276" s="41"/>
      <c r="K276" s="41"/>
    </row>
    <row r="277" spans="1:11" x14ac:dyDescent="0.2">
      <c r="A277" s="41"/>
      <c r="B277" s="41"/>
      <c r="C277" s="41"/>
      <c r="D277" s="41"/>
      <c r="E277" s="41"/>
      <c r="F277" s="41"/>
      <c r="G277" s="41"/>
      <c r="H277" s="41"/>
      <c r="I277" s="41"/>
      <c r="J277" s="41"/>
      <c r="K277" s="41"/>
    </row>
    <row r="278" spans="1:11" x14ac:dyDescent="0.2">
      <c r="A278" s="41"/>
      <c r="B278" s="41"/>
      <c r="C278" s="41"/>
      <c r="D278" s="41"/>
      <c r="E278" s="41"/>
      <c r="F278" s="41"/>
      <c r="G278" s="41"/>
      <c r="H278" s="41"/>
      <c r="I278" s="41"/>
      <c r="J278" s="41"/>
      <c r="K278" s="41"/>
    </row>
    <row r="279" spans="1:11" x14ac:dyDescent="0.2">
      <c r="A279" s="41"/>
      <c r="B279" s="41"/>
      <c r="C279" s="41"/>
      <c r="D279" s="41"/>
      <c r="E279" s="41"/>
      <c r="F279" s="41"/>
      <c r="G279" s="41"/>
      <c r="H279" s="41"/>
      <c r="I279" s="41"/>
      <c r="J279" s="41"/>
      <c r="K279" s="41"/>
    </row>
    <row r="280" spans="1:11" x14ac:dyDescent="0.2">
      <c r="A280" s="41"/>
      <c r="B280" s="41"/>
      <c r="C280" s="41"/>
      <c r="D280" s="41"/>
      <c r="E280" s="41"/>
      <c r="F280" s="41"/>
      <c r="G280" s="41"/>
      <c r="H280" s="41"/>
      <c r="I280" s="41"/>
      <c r="J280" s="41"/>
      <c r="K280" s="41"/>
    </row>
    <row r="281" spans="1:11" x14ac:dyDescent="0.2">
      <c r="A281" s="41"/>
      <c r="B281" s="41"/>
      <c r="C281" s="41"/>
      <c r="D281" s="41"/>
      <c r="E281" s="41"/>
      <c r="F281" s="41"/>
      <c r="G281" s="41"/>
      <c r="H281" s="41"/>
      <c r="I281" s="41"/>
      <c r="J281" s="41"/>
      <c r="K281" s="41"/>
    </row>
    <row r="282" spans="1:11" x14ac:dyDescent="0.2">
      <c r="A282" s="41"/>
      <c r="B282" s="41"/>
      <c r="C282" s="41"/>
      <c r="D282" s="41"/>
      <c r="E282" s="41"/>
      <c r="F282" s="41"/>
      <c r="G282" s="41"/>
      <c r="H282" s="41"/>
      <c r="I282" s="41"/>
      <c r="J282" s="41"/>
      <c r="K282" s="41"/>
    </row>
    <row r="283" spans="1:11" x14ac:dyDescent="0.2">
      <c r="A283" s="41"/>
      <c r="B283" s="41"/>
      <c r="C283" s="41"/>
      <c r="D283" s="41"/>
      <c r="E283" s="41"/>
      <c r="F283" s="41"/>
      <c r="G283" s="41"/>
      <c r="H283" s="41"/>
      <c r="I283" s="41"/>
      <c r="J283" s="41"/>
      <c r="K283" s="41"/>
    </row>
    <row r="284" spans="1:11" x14ac:dyDescent="0.2">
      <c r="A284" s="41"/>
      <c r="B284" s="41"/>
      <c r="C284" s="41"/>
      <c r="D284" s="41"/>
      <c r="E284" s="41"/>
      <c r="F284" s="41"/>
      <c r="G284" s="41"/>
      <c r="H284" s="41"/>
      <c r="I284" s="41"/>
      <c r="J284" s="41"/>
      <c r="K284" s="41"/>
    </row>
    <row r="285" spans="1:11" x14ac:dyDescent="0.2">
      <c r="A285" s="41"/>
      <c r="B285" s="41"/>
      <c r="C285" s="41"/>
      <c r="D285" s="41"/>
      <c r="E285" s="41"/>
      <c r="F285" s="41"/>
      <c r="G285" s="41"/>
      <c r="H285" s="41"/>
      <c r="I285" s="41"/>
      <c r="J285" s="41"/>
      <c r="K285" s="41"/>
    </row>
    <row r="286" spans="1:11" x14ac:dyDescent="0.2">
      <c r="A286" s="41"/>
      <c r="B286" s="41"/>
      <c r="C286" s="41"/>
      <c r="D286" s="41"/>
      <c r="E286" s="41"/>
      <c r="F286" s="41"/>
      <c r="G286" s="41"/>
      <c r="H286" s="41"/>
      <c r="I286" s="41"/>
      <c r="J286" s="41"/>
      <c r="K286" s="41"/>
    </row>
    <row r="287" spans="1:11" x14ac:dyDescent="0.2">
      <c r="A287" s="41"/>
      <c r="B287" s="41"/>
      <c r="C287" s="41"/>
      <c r="D287" s="41"/>
      <c r="E287" s="41"/>
      <c r="F287" s="41"/>
      <c r="G287" s="41"/>
      <c r="H287" s="41"/>
      <c r="I287" s="41"/>
      <c r="J287" s="41"/>
      <c r="K287" s="41"/>
    </row>
    <row r="288" spans="1:11" x14ac:dyDescent="0.2">
      <c r="A288" s="41"/>
      <c r="B288" s="41"/>
      <c r="C288" s="41"/>
      <c r="D288" s="41"/>
      <c r="E288" s="41"/>
      <c r="F288" s="41"/>
      <c r="G288" s="41"/>
      <c r="H288" s="41"/>
      <c r="I288" s="41"/>
      <c r="J288" s="41"/>
      <c r="K288" s="41"/>
    </row>
    <row r="289" spans="1:11" x14ac:dyDescent="0.2">
      <c r="A289" s="41"/>
      <c r="B289" s="41"/>
      <c r="C289" s="41"/>
      <c r="D289" s="41"/>
      <c r="E289" s="41"/>
      <c r="F289" s="41"/>
      <c r="G289" s="41"/>
      <c r="H289" s="41"/>
      <c r="I289" s="41"/>
      <c r="J289" s="41"/>
      <c r="K289" s="41"/>
    </row>
    <row r="290" spans="1:11" x14ac:dyDescent="0.2">
      <c r="A290" s="41"/>
      <c r="B290" s="41"/>
      <c r="C290" s="41"/>
      <c r="D290" s="41"/>
      <c r="E290" s="41"/>
      <c r="F290" s="41"/>
      <c r="G290" s="41"/>
      <c r="H290" s="41"/>
      <c r="I290" s="41"/>
      <c r="J290" s="41"/>
      <c r="K290" s="41"/>
    </row>
    <row r="291" spans="1:11" x14ac:dyDescent="0.2">
      <c r="A291" s="41"/>
      <c r="B291" s="41"/>
      <c r="C291" s="41"/>
      <c r="D291" s="41"/>
      <c r="E291" s="41"/>
      <c r="F291" s="41"/>
      <c r="G291" s="41"/>
      <c r="H291" s="41"/>
      <c r="I291" s="41"/>
      <c r="J291" s="41"/>
      <c r="K291" s="41"/>
    </row>
    <row r="292" spans="1:11" x14ac:dyDescent="0.2">
      <c r="A292" s="41"/>
      <c r="B292" s="41"/>
      <c r="C292" s="41"/>
      <c r="D292" s="41"/>
      <c r="E292" s="41"/>
      <c r="F292" s="41"/>
      <c r="G292" s="41"/>
      <c r="H292" s="41"/>
      <c r="I292" s="41"/>
      <c r="J292" s="41"/>
      <c r="K292" s="41"/>
    </row>
    <row r="293" spans="1:11" x14ac:dyDescent="0.2">
      <c r="A293" s="41"/>
      <c r="B293" s="41"/>
      <c r="C293" s="41"/>
      <c r="D293" s="41"/>
      <c r="E293" s="41"/>
      <c r="F293" s="41"/>
      <c r="G293" s="41"/>
      <c r="H293" s="41"/>
      <c r="I293" s="41"/>
      <c r="J293" s="41"/>
      <c r="K293" s="41"/>
    </row>
    <row r="294" spans="1:11" x14ac:dyDescent="0.2">
      <c r="A294" s="41"/>
      <c r="B294" s="41"/>
      <c r="C294" s="41"/>
      <c r="D294" s="41"/>
      <c r="E294" s="41"/>
      <c r="F294" s="41"/>
      <c r="G294" s="41"/>
      <c r="H294" s="41"/>
      <c r="I294" s="41"/>
      <c r="J294" s="41"/>
      <c r="K294" s="41"/>
    </row>
    <row r="295" spans="1:11" x14ac:dyDescent="0.2">
      <c r="A295" s="41"/>
      <c r="B295" s="41"/>
      <c r="C295" s="41"/>
      <c r="D295" s="41"/>
      <c r="E295" s="41"/>
      <c r="F295" s="41"/>
      <c r="G295" s="41"/>
      <c r="H295" s="41"/>
      <c r="I295" s="41"/>
      <c r="J295" s="41"/>
      <c r="K295" s="41"/>
    </row>
    <row r="296" spans="1:11" x14ac:dyDescent="0.2">
      <c r="A296" s="41"/>
      <c r="B296" s="41"/>
      <c r="C296" s="41"/>
      <c r="D296" s="41"/>
      <c r="E296" s="41"/>
      <c r="F296" s="41"/>
      <c r="G296" s="41"/>
      <c r="H296" s="41"/>
      <c r="I296" s="41"/>
      <c r="J296" s="41"/>
      <c r="K296" s="41"/>
    </row>
    <row r="297" spans="1:11" x14ac:dyDescent="0.2">
      <c r="A297" s="41"/>
      <c r="B297" s="41"/>
      <c r="C297" s="41"/>
      <c r="D297" s="41"/>
      <c r="E297" s="41"/>
      <c r="F297" s="41"/>
      <c r="G297" s="41"/>
      <c r="H297" s="41"/>
      <c r="I297" s="41"/>
      <c r="J297" s="41"/>
      <c r="K297" s="41"/>
    </row>
    <row r="298" spans="1:11" x14ac:dyDescent="0.2">
      <c r="A298" s="41"/>
      <c r="B298" s="41"/>
      <c r="C298" s="41"/>
      <c r="D298" s="41"/>
      <c r="E298" s="41"/>
      <c r="F298" s="41"/>
      <c r="G298" s="41"/>
      <c r="H298" s="41"/>
      <c r="I298" s="41"/>
      <c r="J298" s="41"/>
      <c r="K298" s="41"/>
    </row>
    <row r="299" spans="1:11" x14ac:dyDescent="0.2">
      <c r="A299" s="41"/>
      <c r="B299" s="41"/>
      <c r="C299" s="41"/>
      <c r="D299" s="41"/>
      <c r="E299" s="41"/>
      <c r="F299" s="41"/>
      <c r="G299" s="41"/>
      <c r="H299" s="41"/>
      <c r="I299" s="41"/>
      <c r="J299" s="41"/>
      <c r="K299" s="41"/>
    </row>
    <row r="300" spans="1:11" x14ac:dyDescent="0.2">
      <c r="A300" s="41"/>
      <c r="B300" s="41"/>
      <c r="C300" s="41"/>
      <c r="D300" s="41"/>
      <c r="E300" s="41"/>
      <c r="F300" s="41"/>
      <c r="G300" s="41"/>
      <c r="H300" s="41"/>
      <c r="I300" s="41"/>
      <c r="J300" s="41"/>
      <c r="K300" s="41"/>
    </row>
    <row r="301" spans="1:11" x14ac:dyDescent="0.2">
      <c r="A301" s="41"/>
      <c r="B301" s="41"/>
      <c r="C301" s="41"/>
      <c r="D301" s="41"/>
      <c r="E301" s="41"/>
      <c r="F301" s="41"/>
      <c r="G301" s="41"/>
      <c r="H301" s="41"/>
      <c r="I301" s="41"/>
      <c r="J301" s="41"/>
      <c r="K301" s="41"/>
    </row>
    <row r="302" spans="1:11" x14ac:dyDescent="0.2">
      <c r="A302" s="41"/>
      <c r="B302" s="41"/>
      <c r="C302" s="41"/>
      <c r="D302" s="41"/>
      <c r="E302" s="41"/>
      <c r="F302" s="41"/>
      <c r="G302" s="41"/>
      <c r="H302" s="41"/>
      <c r="I302" s="41"/>
      <c r="J302" s="41"/>
      <c r="K302" s="41"/>
    </row>
    <row r="303" spans="1:11" x14ac:dyDescent="0.2">
      <c r="A303" s="41"/>
      <c r="B303" s="41"/>
      <c r="C303" s="41"/>
      <c r="D303" s="41"/>
      <c r="E303" s="41"/>
      <c r="F303" s="41"/>
      <c r="G303" s="41"/>
      <c r="H303" s="41"/>
      <c r="I303" s="41"/>
      <c r="J303" s="41"/>
      <c r="K303" s="41"/>
    </row>
    <row r="304" spans="1:11" x14ac:dyDescent="0.2">
      <c r="A304" s="41"/>
      <c r="B304" s="41"/>
      <c r="C304" s="41"/>
      <c r="D304" s="41"/>
      <c r="E304" s="41"/>
      <c r="F304" s="41"/>
      <c r="G304" s="41"/>
      <c r="H304" s="41"/>
      <c r="I304" s="41"/>
      <c r="J304" s="41"/>
      <c r="K304" s="41"/>
    </row>
    <row r="305" spans="1:11" x14ac:dyDescent="0.2">
      <c r="A305" s="41"/>
      <c r="B305" s="41"/>
      <c r="C305" s="41"/>
      <c r="D305" s="41"/>
      <c r="E305" s="41"/>
      <c r="F305" s="41"/>
      <c r="G305" s="41"/>
      <c r="H305" s="41"/>
      <c r="I305" s="41"/>
      <c r="J305" s="41"/>
      <c r="K305" s="41"/>
    </row>
    <row r="306" spans="1:11" x14ac:dyDescent="0.2">
      <c r="A306" s="41"/>
      <c r="B306" s="41"/>
      <c r="C306" s="41"/>
      <c r="D306" s="41"/>
      <c r="E306" s="41"/>
      <c r="F306" s="41"/>
      <c r="G306" s="41"/>
      <c r="H306" s="41"/>
      <c r="I306" s="41"/>
      <c r="J306" s="41"/>
      <c r="K306" s="41"/>
    </row>
    <row r="307" spans="1:11" x14ac:dyDescent="0.2">
      <c r="A307" s="41"/>
      <c r="B307" s="41"/>
      <c r="C307" s="41"/>
      <c r="D307" s="41"/>
      <c r="E307" s="41"/>
      <c r="F307" s="41"/>
      <c r="G307" s="41"/>
      <c r="H307" s="41"/>
      <c r="I307" s="41"/>
      <c r="J307" s="41"/>
      <c r="K307" s="41"/>
    </row>
    <row r="308" spans="1:11" x14ac:dyDescent="0.2">
      <c r="A308" s="41"/>
      <c r="B308" s="41"/>
      <c r="C308" s="41"/>
      <c r="D308" s="41"/>
      <c r="E308" s="41"/>
      <c r="F308" s="41"/>
      <c r="G308" s="41"/>
      <c r="H308" s="41"/>
      <c r="I308" s="41"/>
      <c r="J308" s="41"/>
      <c r="K308" s="41"/>
    </row>
    <row r="309" spans="1:11" x14ac:dyDescent="0.2">
      <c r="A309" s="41"/>
      <c r="B309" s="41"/>
      <c r="C309" s="41"/>
      <c r="D309" s="41"/>
      <c r="E309" s="41"/>
      <c r="F309" s="41"/>
      <c r="G309" s="41"/>
      <c r="H309" s="41"/>
      <c r="I309" s="41"/>
      <c r="J309" s="41"/>
      <c r="K309" s="41"/>
    </row>
    <row r="310" spans="1:11" x14ac:dyDescent="0.2">
      <c r="A310" s="41"/>
      <c r="B310" s="41"/>
      <c r="C310" s="41"/>
      <c r="D310" s="41"/>
      <c r="E310" s="41"/>
      <c r="F310" s="41"/>
      <c r="G310" s="41"/>
      <c r="H310" s="41"/>
      <c r="I310" s="41"/>
      <c r="J310" s="41"/>
      <c r="K310" s="41"/>
    </row>
    <row r="311" spans="1:11" x14ac:dyDescent="0.2">
      <c r="A311" s="41"/>
      <c r="B311" s="41"/>
      <c r="C311" s="41"/>
      <c r="D311" s="41"/>
      <c r="E311" s="41"/>
      <c r="F311" s="41"/>
      <c r="G311" s="41"/>
      <c r="H311" s="41"/>
      <c r="I311" s="41"/>
      <c r="J311" s="41"/>
      <c r="K311" s="41"/>
    </row>
    <row r="312" spans="1:11" x14ac:dyDescent="0.2">
      <c r="A312" s="41"/>
      <c r="B312" s="41"/>
      <c r="C312" s="41"/>
      <c r="D312" s="41"/>
      <c r="E312" s="41"/>
      <c r="F312" s="41"/>
      <c r="G312" s="41"/>
      <c r="H312" s="41"/>
      <c r="I312" s="41"/>
      <c r="J312" s="41"/>
      <c r="K312" s="41"/>
    </row>
    <row r="313" spans="1:11" x14ac:dyDescent="0.2">
      <c r="A313" s="41"/>
      <c r="B313" s="41"/>
      <c r="C313" s="41"/>
      <c r="D313" s="41"/>
      <c r="E313" s="41"/>
      <c r="F313" s="41"/>
      <c r="G313" s="41"/>
      <c r="H313" s="41"/>
      <c r="I313" s="41"/>
      <c r="J313" s="41"/>
      <c r="K313" s="41"/>
    </row>
    <row r="314" spans="1:11" x14ac:dyDescent="0.2">
      <c r="A314" s="41"/>
      <c r="B314" s="41"/>
      <c r="C314" s="41"/>
      <c r="D314" s="41"/>
      <c r="E314" s="41"/>
      <c r="F314" s="41"/>
      <c r="G314" s="41"/>
      <c r="H314" s="41"/>
      <c r="I314" s="41"/>
      <c r="J314" s="41"/>
      <c r="K314" s="41"/>
    </row>
    <row r="315" spans="1:11" x14ac:dyDescent="0.2">
      <c r="A315" s="41"/>
      <c r="B315" s="41"/>
      <c r="C315" s="41"/>
      <c r="D315" s="41"/>
      <c r="E315" s="41"/>
      <c r="F315" s="41"/>
      <c r="G315" s="41"/>
      <c r="H315" s="41"/>
      <c r="I315" s="41"/>
      <c r="J315" s="41"/>
      <c r="K315" s="41"/>
    </row>
    <row r="316" spans="1:11" x14ac:dyDescent="0.2">
      <c r="A316" s="41"/>
      <c r="B316" s="41"/>
      <c r="C316" s="41"/>
      <c r="D316" s="41"/>
      <c r="E316" s="41"/>
      <c r="F316" s="41"/>
      <c r="G316" s="41"/>
      <c r="H316" s="41"/>
      <c r="I316" s="41"/>
      <c r="J316" s="41"/>
      <c r="K316" s="41"/>
    </row>
    <row r="317" spans="1:11" x14ac:dyDescent="0.2">
      <c r="A317" s="41"/>
      <c r="B317" s="41"/>
      <c r="C317" s="41"/>
      <c r="D317" s="41"/>
      <c r="E317" s="41"/>
      <c r="F317" s="41"/>
      <c r="G317" s="41"/>
      <c r="H317" s="41"/>
      <c r="I317" s="41"/>
      <c r="J317" s="41"/>
      <c r="K317" s="41"/>
    </row>
    <row r="318" spans="1:11" x14ac:dyDescent="0.2">
      <c r="A318" s="41"/>
      <c r="B318" s="41"/>
      <c r="C318" s="41"/>
      <c r="D318" s="41"/>
      <c r="E318" s="41"/>
      <c r="F318" s="41"/>
      <c r="G318" s="41"/>
      <c r="H318" s="41"/>
      <c r="I318" s="41"/>
      <c r="J318" s="41"/>
      <c r="K318" s="41"/>
    </row>
    <row r="319" spans="1:11" x14ac:dyDescent="0.2">
      <c r="A319" s="41"/>
      <c r="B319" s="41"/>
      <c r="C319" s="41"/>
      <c r="D319" s="41"/>
      <c r="E319" s="41"/>
      <c r="F319" s="41"/>
      <c r="G319" s="41"/>
      <c r="H319" s="41"/>
      <c r="I319" s="41"/>
      <c r="J319" s="41"/>
      <c r="K319" s="41"/>
    </row>
    <row r="320" spans="1:11" x14ac:dyDescent="0.2">
      <c r="A320" s="41"/>
      <c r="B320" s="41"/>
      <c r="C320" s="41"/>
      <c r="D320" s="41"/>
      <c r="E320" s="41"/>
      <c r="F320" s="41"/>
      <c r="G320" s="41"/>
      <c r="H320" s="41"/>
      <c r="I320" s="41"/>
      <c r="J320" s="41"/>
      <c r="K320" s="41"/>
    </row>
    <row r="321" spans="1:11" x14ac:dyDescent="0.2">
      <c r="A321" s="41"/>
      <c r="B321" s="41"/>
      <c r="C321" s="41"/>
      <c r="D321" s="41"/>
      <c r="E321" s="41"/>
      <c r="F321" s="41"/>
      <c r="G321" s="41"/>
      <c r="H321" s="41"/>
      <c r="I321" s="41"/>
      <c r="J321" s="41"/>
      <c r="K321" s="41"/>
    </row>
    <row r="322" spans="1:11" x14ac:dyDescent="0.2">
      <c r="A322" s="41"/>
      <c r="B322" s="41"/>
      <c r="C322" s="41"/>
      <c r="D322" s="41"/>
      <c r="E322" s="41"/>
      <c r="F322" s="41"/>
      <c r="G322" s="41"/>
      <c r="H322" s="41"/>
      <c r="I322" s="41"/>
      <c r="J322" s="41"/>
      <c r="K322" s="41"/>
    </row>
    <row r="323" spans="1:11" x14ac:dyDescent="0.2">
      <c r="A323" s="41"/>
      <c r="B323" s="41"/>
      <c r="C323" s="41"/>
      <c r="D323" s="41"/>
      <c r="E323" s="41"/>
      <c r="F323" s="41"/>
      <c r="G323" s="41"/>
      <c r="H323" s="41"/>
      <c r="I323" s="41"/>
      <c r="J323" s="41"/>
      <c r="K323" s="41"/>
    </row>
    <row r="324" spans="1:11" x14ac:dyDescent="0.2">
      <c r="A324" s="41"/>
      <c r="B324" s="41"/>
      <c r="C324" s="41"/>
      <c r="D324" s="41"/>
      <c r="E324" s="41"/>
      <c r="F324" s="41"/>
      <c r="G324" s="41"/>
      <c r="H324" s="41"/>
      <c r="I324" s="41"/>
      <c r="J324" s="41"/>
      <c r="K324" s="41"/>
    </row>
    <row r="325" spans="1:11" x14ac:dyDescent="0.2">
      <c r="A325" s="41"/>
      <c r="B325" s="41"/>
      <c r="C325" s="41"/>
      <c r="D325" s="41"/>
      <c r="E325" s="41"/>
      <c r="F325" s="41"/>
      <c r="G325" s="41"/>
      <c r="H325" s="41"/>
      <c r="I325" s="41"/>
      <c r="J325" s="41"/>
      <c r="K325" s="41"/>
    </row>
    <row r="326" spans="1:11" x14ac:dyDescent="0.2">
      <c r="A326" s="41"/>
      <c r="B326" s="41"/>
      <c r="C326" s="41"/>
      <c r="D326" s="41"/>
      <c r="E326" s="41"/>
      <c r="F326" s="41"/>
      <c r="G326" s="41"/>
      <c r="H326" s="41"/>
      <c r="I326" s="41"/>
      <c r="J326" s="41"/>
      <c r="K326" s="41"/>
    </row>
    <row r="327" spans="1:11" x14ac:dyDescent="0.2">
      <c r="A327" s="41"/>
      <c r="B327" s="41"/>
      <c r="C327" s="41"/>
      <c r="D327" s="41"/>
      <c r="E327" s="41"/>
      <c r="F327" s="41"/>
      <c r="G327" s="41"/>
      <c r="H327" s="41"/>
      <c r="I327" s="41"/>
      <c r="J327" s="41"/>
      <c r="K327" s="41"/>
    </row>
    <row r="328" spans="1:11" x14ac:dyDescent="0.2">
      <c r="A328" s="41"/>
      <c r="B328" s="41"/>
      <c r="C328" s="41"/>
      <c r="D328" s="41"/>
      <c r="E328" s="41"/>
      <c r="F328" s="41"/>
      <c r="G328" s="41"/>
      <c r="H328" s="41"/>
      <c r="I328" s="41"/>
      <c r="J328" s="41"/>
      <c r="K328" s="41"/>
    </row>
    <row r="329" spans="1:11" x14ac:dyDescent="0.2">
      <c r="A329" s="41"/>
      <c r="B329" s="41"/>
      <c r="C329" s="41"/>
      <c r="D329" s="41"/>
      <c r="E329" s="41"/>
      <c r="F329" s="41"/>
      <c r="G329" s="41"/>
      <c r="H329" s="41"/>
      <c r="I329" s="41"/>
      <c r="J329" s="41"/>
      <c r="K329" s="41"/>
    </row>
    <row r="330" spans="1:11" x14ac:dyDescent="0.2">
      <c r="A330" s="41"/>
      <c r="B330" s="41"/>
      <c r="C330" s="41"/>
      <c r="D330" s="41"/>
      <c r="E330" s="41"/>
      <c r="F330" s="41"/>
      <c r="G330" s="41"/>
      <c r="H330" s="41"/>
      <c r="I330" s="41"/>
      <c r="J330" s="41"/>
      <c r="K330" s="41"/>
    </row>
    <row r="331" spans="1:11" x14ac:dyDescent="0.2">
      <c r="A331" s="41"/>
      <c r="B331" s="41"/>
      <c r="C331" s="41"/>
      <c r="D331" s="41"/>
      <c r="E331" s="41"/>
      <c r="F331" s="41"/>
      <c r="G331" s="41"/>
      <c r="H331" s="41"/>
      <c r="I331" s="41"/>
      <c r="J331" s="41"/>
      <c r="K331" s="41"/>
    </row>
  </sheetData>
  <mergeCells count="26">
    <mergeCell ref="A1:F1"/>
    <mergeCell ref="A7:J7"/>
    <mergeCell ref="A2:J2"/>
    <mergeCell ref="A18:B18"/>
    <mergeCell ref="A3:J3"/>
    <mergeCell ref="A4:J4"/>
    <mergeCell ref="A21:B21"/>
    <mergeCell ref="A22:B22"/>
    <mergeCell ref="A13:B13"/>
    <mergeCell ref="A14:B14"/>
    <mergeCell ref="A15:B15"/>
    <mergeCell ref="A16:B16"/>
    <mergeCell ref="A17:B17"/>
    <mergeCell ref="A8:B8"/>
    <mergeCell ref="A9:B9"/>
    <mergeCell ref="A10:B10"/>
    <mergeCell ref="A11:B11"/>
    <mergeCell ref="A12:B12"/>
    <mergeCell ref="C32:J32"/>
    <mergeCell ref="A19:B19"/>
    <mergeCell ref="C28:J28"/>
    <mergeCell ref="C29:J29"/>
    <mergeCell ref="C30:J30"/>
    <mergeCell ref="C31:J31"/>
    <mergeCell ref="A20:B20"/>
    <mergeCell ref="A27:I27"/>
  </mergeCells>
  <dataValidations count="1">
    <dataValidation type="list" allowBlank="1" showInputMessage="1" showErrorMessage="1" sqref="D9:D22" xr:uid="{E34B7220-DE63-4326-9479-BA5DF9C7D8F4}">
      <formula1>$D$36:$D$38</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98F6-E114-4CD8-B933-CF1B082EBD8E}">
  <dimension ref="A1:GY119"/>
  <sheetViews>
    <sheetView topLeftCell="A62" zoomScaleNormal="100" workbookViewId="0">
      <selection sqref="A1:XFD1"/>
    </sheetView>
  </sheetViews>
  <sheetFormatPr defaultRowHeight="15" x14ac:dyDescent="0.2"/>
  <cols>
    <col min="1" max="1" width="9.140625" style="10"/>
    <col min="2" max="2" width="25.28515625" style="10" customWidth="1"/>
    <col min="3" max="3" width="19.85546875" style="10" customWidth="1"/>
    <col min="4" max="4" width="14.42578125" style="10" customWidth="1"/>
    <col min="5" max="11" width="14.85546875" style="10" customWidth="1"/>
    <col min="12" max="16384" width="9.140625" style="10"/>
  </cols>
  <sheetData>
    <row r="1" spans="1:207" s="430" customFormat="1" ht="23.25" customHeight="1" x14ac:dyDescent="0.25">
      <c r="A1" s="430" t="s">
        <v>327</v>
      </c>
    </row>
    <row r="2" spans="1:207" ht="60" x14ac:dyDescent="0.2">
      <c r="A2" s="157"/>
      <c r="B2" s="157"/>
      <c r="C2" s="204" t="s">
        <v>96</v>
      </c>
      <c r="D2" s="204" t="s">
        <v>97</v>
      </c>
      <c r="E2" s="204" t="s">
        <v>168</v>
      </c>
      <c r="F2" s="204" t="s">
        <v>236</v>
      </c>
      <c r="G2" s="204" t="s">
        <v>237</v>
      </c>
      <c r="H2" s="204" t="s">
        <v>169</v>
      </c>
      <c r="I2" s="204" t="s">
        <v>170</v>
      </c>
      <c r="J2" s="204" t="s">
        <v>16</v>
      </c>
      <c r="K2" s="204" t="s">
        <v>16</v>
      </c>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c r="DP2" s="64"/>
      <c r="DQ2" s="64"/>
      <c r="DR2" s="64"/>
      <c r="DS2" s="64"/>
      <c r="DT2" s="64"/>
      <c r="DU2" s="64"/>
      <c r="DV2" s="64"/>
      <c r="DW2" s="64"/>
      <c r="DX2" s="64"/>
      <c r="DY2" s="64"/>
      <c r="DZ2" s="64"/>
      <c r="EA2" s="64"/>
      <c r="EB2" s="64"/>
      <c r="EC2" s="64"/>
      <c r="ED2" s="64"/>
      <c r="EE2" s="64"/>
      <c r="EF2" s="64"/>
      <c r="EG2" s="64"/>
      <c r="EH2" s="64"/>
      <c r="EI2" s="64"/>
      <c r="EJ2" s="64"/>
      <c r="EK2" s="64"/>
      <c r="EL2" s="64"/>
      <c r="EM2" s="64"/>
      <c r="EN2" s="64"/>
      <c r="EO2" s="64"/>
      <c r="EP2" s="64"/>
      <c r="EQ2" s="64"/>
      <c r="ER2" s="64"/>
      <c r="ES2" s="64"/>
      <c r="ET2" s="64"/>
      <c r="EU2" s="64"/>
      <c r="EV2" s="64"/>
      <c r="EW2" s="64"/>
      <c r="EX2" s="64"/>
      <c r="EY2" s="64"/>
      <c r="EZ2" s="64"/>
      <c r="FA2" s="64"/>
      <c r="FB2" s="64"/>
      <c r="FC2" s="64"/>
      <c r="FD2" s="64"/>
      <c r="FE2" s="64"/>
      <c r="FF2" s="64"/>
      <c r="FG2" s="64"/>
      <c r="FH2" s="64"/>
      <c r="FI2" s="64"/>
      <c r="FJ2" s="64"/>
      <c r="FK2" s="64"/>
      <c r="FL2" s="64"/>
      <c r="FM2" s="64"/>
      <c r="FN2" s="64"/>
      <c r="FO2" s="64"/>
      <c r="FP2" s="64"/>
      <c r="FQ2" s="64"/>
      <c r="FR2" s="64"/>
      <c r="FS2" s="64"/>
      <c r="FT2" s="64"/>
      <c r="FU2" s="64"/>
      <c r="FV2" s="64"/>
      <c r="FW2" s="64"/>
      <c r="FX2" s="64"/>
      <c r="FY2" s="64"/>
      <c r="FZ2" s="64"/>
      <c r="GA2" s="64"/>
      <c r="GB2" s="64"/>
      <c r="GC2" s="64"/>
      <c r="GD2" s="64"/>
      <c r="GE2" s="64"/>
      <c r="GF2" s="64"/>
      <c r="GG2" s="64"/>
      <c r="GH2" s="64"/>
      <c r="GI2" s="64"/>
      <c r="GJ2" s="64"/>
      <c r="GK2" s="64"/>
      <c r="GL2" s="64"/>
      <c r="GM2" s="64"/>
      <c r="GN2" s="64"/>
      <c r="GO2" s="64"/>
      <c r="GP2" s="64"/>
      <c r="GQ2" s="64"/>
      <c r="GR2" s="64"/>
      <c r="GS2" s="64"/>
      <c r="GT2" s="64"/>
      <c r="GU2" s="64"/>
      <c r="GV2" s="64"/>
      <c r="GW2" s="64"/>
      <c r="GX2" s="64"/>
      <c r="GY2" s="64"/>
    </row>
    <row r="3" spans="1:207" ht="15" customHeight="1" x14ac:dyDescent="0.2">
      <c r="A3" s="432" t="s">
        <v>328</v>
      </c>
      <c r="B3" s="432"/>
      <c r="C3" s="432"/>
      <c r="D3" s="432"/>
      <c r="E3" s="432"/>
      <c r="F3" s="432"/>
      <c r="G3" s="432"/>
      <c r="H3" s="432"/>
      <c r="I3" s="432"/>
      <c r="J3" s="432"/>
      <c r="K3" s="432"/>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1"/>
      <c r="AN3" s="15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c r="BM3" s="147"/>
      <c r="BN3" s="147"/>
      <c r="BO3" s="147"/>
      <c r="BP3" s="147"/>
      <c r="BQ3" s="147"/>
      <c r="BR3" s="147"/>
      <c r="BS3" s="147"/>
      <c r="BT3" s="147"/>
      <c r="BU3" s="147"/>
      <c r="BV3" s="147"/>
      <c r="BW3" s="147"/>
      <c r="BX3" s="147"/>
      <c r="BY3" s="147"/>
      <c r="BZ3" s="147"/>
      <c r="CA3" s="147"/>
      <c r="CB3" s="147"/>
      <c r="CC3" s="147"/>
      <c r="CD3" s="147"/>
      <c r="CE3" s="147"/>
      <c r="CF3" s="147"/>
      <c r="CG3" s="147"/>
      <c r="CH3" s="147"/>
      <c r="CI3" s="147"/>
      <c r="CJ3" s="147"/>
      <c r="CK3" s="147"/>
      <c r="CL3" s="147"/>
      <c r="CM3" s="147"/>
      <c r="CN3" s="147"/>
      <c r="CO3" s="147"/>
      <c r="CP3" s="147"/>
      <c r="CQ3" s="147"/>
      <c r="CR3" s="147"/>
      <c r="CS3" s="147"/>
      <c r="CT3" s="147"/>
      <c r="CU3" s="147"/>
      <c r="CV3" s="147"/>
      <c r="CW3" s="147"/>
      <c r="CX3" s="147"/>
      <c r="CY3" s="147"/>
      <c r="CZ3" s="147"/>
      <c r="DA3" s="147"/>
      <c r="DB3" s="147"/>
      <c r="DC3" s="147"/>
      <c r="DD3" s="147"/>
      <c r="DE3" s="147"/>
      <c r="DF3" s="147"/>
      <c r="DG3" s="147"/>
      <c r="DH3" s="147"/>
      <c r="DI3" s="147"/>
      <c r="DJ3" s="147"/>
      <c r="DK3" s="147"/>
      <c r="DL3" s="147"/>
      <c r="DM3" s="147"/>
      <c r="DN3" s="147"/>
      <c r="DO3" s="147"/>
      <c r="DP3" s="147"/>
      <c r="DQ3" s="147"/>
      <c r="DR3" s="147"/>
      <c r="DS3" s="147"/>
      <c r="DT3" s="147"/>
      <c r="DU3" s="147"/>
      <c r="DV3" s="147"/>
      <c r="DW3" s="147"/>
      <c r="DX3" s="147"/>
      <c r="DY3" s="147"/>
      <c r="DZ3" s="147"/>
      <c r="EA3" s="147"/>
      <c r="EB3" s="147"/>
      <c r="EC3" s="147"/>
      <c r="ED3" s="147"/>
      <c r="EE3" s="147"/>
      <c r="EF3" s="147"/>
      <c r="EG3" s="147"/>
      <c r="EH3" s="147"/>
      <c r="EI3" s="147"/>
      <c r="EJ3" s="147"/>
      <c r="EK3" s="147"/>
      <c r="EL3" s="147"/>
      <c r="EM3" s="147"/>
      <c r="EN3" s="147"/>
      <c r="EO3" s="147"/>
      <c r="EP3" s="147"/>
      <c r="EQ3" s="147"/>
      <c r="ER3" s="147"/>
      <c r="ES3" s="147"/>
      <c r="ET3" s="147"/>
      <c r="EU3" s="147"/>
      <c r="EV3" s="147"/>
      <c r="EW3" s="147"/>
      <c r="EX3" s="147"/>
      <c r="EY3" s="147"/>
      <c r="EZ3" s="147"/>
      <c r="FA3" s="147"/>
      <c r="FB3" s="147"/>
      <c r="FC3" s="147"/>
      <c r="FD3" s="147"/>
      <c r="FE3" s="147"/>
      <c r="FF3" s="147"/>
      <c r="FG3" s="147"/>
      <c r="FH3" s="147"/>
      <c r="FI3" s="147"/>
      <c r="FJ3" s="147"/>
      <c r="FK3" s="147"/>
      <c r="FL3" s="147"/>
      <c r="FM3" s="147"/>
      <c r="FN3" s="147"/>
      <c r="FO3" s="147"/>
      <c r="FP3" s="147"/>
      <c r="FQ3" s="147"/>
      <c r="FR3" s="147"/>
      <c r="FS3" s="147"/>
      <c r="FT3" s="147"/>
      <c r="FU3" s="147"/>
      <c r="FV3" s="147"/>
      <c r="FW3" s="147"/>
      <c r="FX3" s="147"/>
      <c r="FY3" s="147"/>
      <c r="FZ3" s="147"/>
      <c r="GA3" s="147"/>
      <c r="GB3" s="147"/>
      <c r="GC3" s="147"/>
      <c r="GD3" s="147"/>
      <c r="GE3" s="147"/>
      <c r="GF3" s="147"/>
      <c r="GG3" s="147"/>
      <c r="GH3" s="147"/>
      <c r="GI3" s="147"/>
      <c r="GJ3" s="147"/>
      <c r="GK3" s="147"/>
      <c r="GL3" s="147"/>
      <c r="GM3" s="147"/>
      <c r="GN3" s="147"/>
      <c r="GO3" s="147"/>
      <c r="GP3" s="147"/>
      <c r="GQ3" s="147"/>
      <c r="GR3" s="147"/>
      <c r="GS3" s="147"/>
      <c r="GT3" s="147"/>
      <c r="GU3" s="147"/>
      <c r="GV3" s="147"/>
      <c r="GW3" s="147"/>
      <c r="GX3" s="147"/>
      <c r="GY3" s="147"/>
    </row>
    <row r="4" spans="1:207" x14ac:dyDescent="0.2">
      <c r="A4" s="151"/>
      <c r="B4" s="158" t="s">
        <v>98</v>
      </c>
      <c r="C4" s="159">
        <v>0</v>
      </c>
      <c r="D4" s="160"/>
      <c r="E4" s="159">
        <v>0</v>
      </c>
      <c r="F4" s="159">
        <v>0</v>
      </c>
      <c r="G4" s="159">
        <v>0</v>
      </c>
      <c r="H4" s="159">
        <v>0</v>
      </c>
      <c r="I4" s="159">
        <v>0</v>
      </c>
      <c r="J4" s="159">
        <v>0</v>
      </c>
      <c r="K4" s="159">
        <v>0</v>
      </c>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c r="AM4" s="151"/>
      <c r="AN4" s="151"/>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c r="BM4" s="157"/>
      <c r="BN4" s="157"/>
      <c r="BO4" s="157"/>
      <c r="BP4" s="157"/>
      <c r="BQ4" s="157"/>
      <c r="BR4" s="157"/>
      <c r="BS4" s="157"/>
      <c r="BT4" s="157"/>
      <c r="BU4" s="157"/>
      <c r="BV4" s="157"/>
      <c r="BW4" s="157"/>
      <c r="BX4" s="157"/>
      <c r="BY4" s="157"/>
      <c r="BZ4" s="157"/>
      <c r="CA4" s="157"/>
      <c r="CB4" s="157"/>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64"/>
      <c r="EB4" s="64"/>
      <c r="EC4" s="64"/>
      <c r="ED4" s="64"/>
      <c r="EE4" s="64"/>
      <c r="EF4" s="64"/>
      <c r="EG4" s="64"/>
      <c r="EH4" s="64"/>
      <c r="EI4" s="64"/>
      <c r="EJ4" s="64"/>
      <c r="EK4" s="64"/>
      <c r="EL4" s="64"/>
      <c r="EM4" s="64"/>
      <c r="EN4" s="64"/>
      <c r="EO4" s="64"/>
      <c r="EP4" s="64"/>
      <c r="EQ4" s="64"/>
      <c r="ER4" s="64"/>
      <c r="ES4" s="64"/>
      <c r="ET4" s="64"/>
      <c r="EU4" s="64"/>
      <c r="EV4" s="64"/>
      <c r="EW4" s="64"/>
      <c r="EX4" s="64"/>
      <c r="EY4" s="64"/>
      <c r="EZ4" s="64"/>
      <c r="FA4" s="64"/>
      <c r="FB4" s="64"/>
      <c r="FC4" s="64"/>
      <c r="FD4" s="64"/>
      <c r="FE4" s="64"/>
      <c r="FF4" s="64"/>
      <c r="FG4" s="64"/>
      <c r="FH4" s="64"/>
      <c r="FI4" s="64"/>
      <c r="FJ4" s="64"/>
      <c r="FK4" s="64"/>
      <c r="FL4" s="64"/>
      <c r="FM4" s="64"/>
      <c r="FN4" s="64"/>
      <c r="FO4" s="64"/>
      <c r="FP4" s="64"/>
      <c r="FQ4" s="64"/>
      <c r="FR4" s="64"/>
      <c r="FS4" s="64"/>
      <c r="FT4" s="64"/>
      <c r="FU4" s="64"/>
      <c r="FV4" s="64"/>
      <c r="FW4" s="64"/>
      <c r="FX4" s="64"/>
      <c r="FY4" s="64"/>
      <c r="FZ4" s="64"/>
      <c r="GA4" s="64"/>
      <c r="GB4" s="64"/>
      <c r="GC4" s="64"/>
      <c r="GD4" s="64"/>
      <c r="GE4" s="64"/>
      <c r="GF4" s="64"/>
      <c r="GG4" s="64"/>
      <c r="GH4" s="64"/>
      <c r="GI4" s="64"/>
      <c r="GJ4" s="64"/>
      <c r="GK4" s="64"/>
      <c r="GL4" s="64"/>
      <c r="GM4" s="64"/>
      <c r="GN4" s="64"/>
      <c r="GO4" s="64"/>
      <c r="GP4" s="64"/>
      <c r="GQ4" s="64"/>
      <c r="GR4" s="64"/>
      <c r="GS4" s="64"/>
      <c r="GT4" s="64"/>
      <c r="GU4" s="64"/>
      <c r="GV4" s="64"/>
      <c r="GW4" s="64"/>
      <c r="GX4" s="64"/>
      <c r="GY4" s="64"/>
    </row>
    <row r="5" spans="1:207" x14ac:dyDescent="0.2">
      <c r="A5" s="151"/>
      <c r="B5" s="161" t="s">
        <v>99</v>
      </c>
      <c r="C5" s="159">
        <v>0</v>
      </c>
      <c r="D5" s="160"/>
      <c r="E5" s="159">
        <v>0</v>
      </c>
      <c r="F5" s="159">
        <v>0</v>
      </c>
      <c r="G5" s="159">
        <v>0</v>
      </c>
      <c r="H5" s="159">
        <v>0</v>
      </c>
      <c r="I5" s="159">
        <v>0</v>
      </c>
      <c r="J5" s="159">
        <v>0</v>
      </c>
      <c r="K5" s="159">
        <v>0</v>
      </c>
      <c r="L5" s="151"/>
      <c r="M5" s="151"/>
      <c r="N5" s="151"/>
      <c r="O5" s="151"/>
      <c r="P5" s="151"/>
      <c r="Q5" s="151"/>
      <c r="R5" s="151"/>
      <c r="S5" s="151"/>
      <c r="T5" s="151"/>
      <c r="U5" s="151"/>
      <c r="V5" s="151"/>
      <c r="W5" s="151"/>
      <c r="X5" s="151"/>
      <c r="Y5" s="151"/>
      <c r="Z5" s="151"/>
      <c r="AA5" s="151"/>
      <c r="AB5" s="151"/>
      <c r="AC5" s="151"/>
      <c r="AD5" s="151"/>
      <c r="AE5" s="151"/>
      <c r="AF5" s="151"/>
      <c r="AG5" s="151"/>
      <c r="AH5" s="151"/>
      <c r="AI5" s="151"/>
      <c r="AJ5" s="151"/>
      <c r="AK5" s="151"/>
      <c r="AL5" s="151"/>
      <c r="AM5" s="151"/>
      <c r="AN5" s="151"/>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64"/>
      <c r="CD5" s="64"/>
      <c r="CE5" s="64"/>
      <c r="CF5" s="64"/>
      <c r="CG5" s="64"/>
      <c r="CH5" s="64"/>
      <c r="CI5" s="64"/>
      <c r="CJ5" s="64"/>
      <c r="CK5" s="64"/>
      <c r="CL5" s="64"/>
      <c r="CM5" s="64"/>
      <c r="CN5" s="64"/>
      <c r="CO5" s="64"/>
      <c r="CP5" s="64"/>
      <c r="CQ5" s="64"/>
      <c r="CR5" s="64"/>
      <c r="CS5" s="64"/>
      <c r="CT5" s="64"/>
      <c r="CU5" s="64"/>
      <c r="CV5" s="64"/>
      <c r="CW5" s="64"/>
      <c r="CX5" s="64"/>
      <c r="CY5" s="64"/>
      <c r="CZ5" s="64"/>
      <c r="DA5" s="64"/>
      <c r="DB5" s="64"/>
      <c r="DC5" s="64"/>
      <c r="DD5" s="64"/>
      <c r="DE5" s="64"/>
      <c r="DF5" s="64"/>
      <c r="DG5" s="64"/>
      <c r="DH5" s="64"/>
      <c r="DI5" s="64"/>
      <c r="DJ5" s="64"/>
      <c r="DK5" s="64"/>
      <c r="DL5" s="64"/>
      <c r="DM5" s="64"/>
      <c r="DN5" s="64"/>
      <c r="DO5" s="64"/>
      <c r="DP5" s="64"/>
      <c r="DQ5" s="64"/>
      <c r="DR5" s="64"/>
      <c r="DS5" s="64"/>
      <c r="DT5" s="64"/>
      <c r="DU5" s="64"/>
      <c r="DV5" s="64"/>
      <c r="DW5" s="64"/>
      <c r="DX5" s="64"/>
      <c r="DY5" s="64"/>
      <c r="DZ5" s="64"/>
      <c r="EA5" s="64"/>
      <c r="EB5" s="64"/>
      <c r="EC5" s="64"/>
      <c r="ED5" s="64"/>
      <c r="EE5" s="64"/>
      <c r="EF5" s="64"/>
      <c r="EG5" s="64"/>
      <c r="EH5" s="64"/>
      <c r="EI5" s="64"/>
      <c r="EJ5" s="64"/>
      <c r="EK5" s="64"/>
      <c r="EL5" s="64"/>
      <c r="EM5" s="64"/>
      <c r="EN5" s="64"/>
      <c r="EO5" s="64"/>
      <c r="EP5" s="64"/>
      <c r="EQ5" s="64"/>
      <c r="ER5" s="64"/>
      <c r="ES5" s="64"/>
      <c r="ET5" s="64"/>
      <c r="EU5" s="64"/>
      <c r="EV5" s="64"/>
      <c r="EW5" s="64"/>
      <c r="EX5" s="64"/>
      <c r="EY5" s="64"/>
      <c r="EZ5" s="64"/>
      <c r="FA5" s="64"/>
      <c r="FB5" s="64"/>
      <c r="FC5" s="64"/>
      <c r="FD5" s="64"/>
      <c r="FE5" s="64"/>
      <c r="FF5" s="64"/>
      <c r="FG5" s="64"/>
      <c r="FH5" s="64"/>
      <c r="FI5" s="64"/>
      <c r="FJ5" s="64"/>
      <c r="FK5" s="64"/>
      <c r="FL5" s="64"/>
      <c r="FM5" s="64"/>
      <c r="FN5" s="64"/>
      <c r="FO5" s="64"/>
      <c r="FP5" s="64"/>
      <c r="FQ5" s="64"/>
      <c r="FR5" s="64"/>
      <c r="FS5" s="64"/>
      <c r="FT5" s="64"/>
      <c r="FU5" s="64"/>
      <c r="FV5" s="64"/>
      <c r="FW5" s="64"/>
      <c r="FX5" s="64"/>
      <c r="FY5" s="64"/>
      <c r="FZ5" s="64"/>
      <c r="GA5" s="64"/>
      <c r="GB5" s="64"/>
      <c r="GC5" s="64"/>
      <c r="GD5" s="64"/>
      <c r="GE5" s="64"/>
      <c r="GF5" s="64"/>
      <c r="GG5" s="64"/>
      <c r="GH5" s="64"/>
      <c r="GI5" s="64"/>
      <c r="GJ5" s="64"/>
      <c r="GK5" s="64"/>
      <c r="GL5" s="64"/>
      <c r="GM5" s="64"/>
      <c r="GN5" s="64"/>
      <c r="GO5" s="64"/>
      <c r="GP5" s="64"/>
      <c r="GQ5" s="64"/>
      <c r="GR5" s="64"/>
      <c r="GS5" s="64"/>
      <c r="GT5" s="64"/>
      <c r="GU5" s="64"/>
      <c r="GV5" s="64"/>
      <c r="GW5" s="64"/>
      <c r="GX5" s="64"/>
      <c r="GY5" s="64"/>
    </row>
    <row r="6" spans="1:207" x14ac:dyDescent="0.2">
      <c r="A6" s="151"/>
      <c r="B6" s="161" t="s">
        <v>100</v>
      </c>
      <c r="C6" s="159">
        <v>0</v>
      </c>
      <c r="D6" s="160"/>
      <c r="E6" s="159">
        <v>0</v>
      </c>
      <c r="F6" s="159">
        <v>0</v>
      </c>
      <c r="G6" s="159">
        <v>0</v>
      </c>
      <c r="H6" s="159">
        <v>0</v>
      </c>
      <c r="I6" s="159">
        <v>0</v>
      </c>
      <c r="J6" s="159">
        <v>0</v>
      </c>
      <c r="K6" s="159">
        <v>0</v>
      </c>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c r="AN6" s="151"/>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c r="BX6" s="157"/>
      <c r="BY6" s="157"/>
      <c r="BZ6" s="157"/>
      <c r="CA6" s="157"/>
      <c r="CB6" s="157"/>
      <c r="CC6" s="64"/>
      <c r="CD6" s="64"/>
      <c r="CE6" s="64"/>
      <c r="CF6" s="64"/>
      <c r="CG6" s="64"/>
      <c r="CH6" s="64"/>
      <c r="CI6" s="64"/>
      <c r="CJ6" s="64"/>
      <c r="CK6" s="64"/>
      <c r="CL6" s="64"/>
      <c r="CM6" s="64"/>
      <c r="CN6" s="64"/>
      <c r="CO6" s="64"/>
      <c r="CP6" s="64"/>
      <c r="CQ6" s="64"/>
      <c r="CR6" s="64"/>
      <c r="CS6" s="64"/>
      <c r="CT6" s="64"/>
      <c r="CU6" s="64"/>
      <c r="CV6" s="64"/>
      <c r="CW6" s="64"/>
      <c r="CX6" s="64"/>
      <c r="CY6" s="64"/>
      <c r="CZ6" s="64"/>
      <c r="DA6" s="64"/>
      <c r="DB6" s="64"/>
      <c r="DC6" s="64"/>
      <c r="DD6" s="64"/>
      <c r="DE6" s="64"/>
      <c r="DF6" s="64"/>
      <c r="DG6" s="64"/>
      <c r="DH6" s="64"/>
      <c r="DI6" s="64"/>
      <c r="DJ6" s="64"/>
      <c r="DK6" s="64"/>
      <c r="DL6" s="64"/>
      <c r="DM6" s="64"/>
      <c r="DN6" s="64"/>
      <c r="DO6" s="64"/>
      <c r="DP6" s="64"/>
      <c r="DQ6" s="64"/>
      <c r="DR6" s="64"/>
      <c r="DS6" s="64"/>
      <c r="DT6" s="64"/>
      <c r="DU6" s="64"/>
      <c r="DV6" s="64"/>
      <c r="DW6" s="64"/>
      <c r="DX6" s="64"/>
      <c r="DY6" s="64"/>
      <c r="DZ6" s="64"/>
      <c r="EA6" s="64"/>
      <c r="EB6" s="64"/>
      <c r="EC6" s="64"/>
      <c r="ED6" s="64"/>
      <c r="EE6" s="64"/>
      <c r="EF6" s="64"/>
      <c r="EG6" s="64"/>
      <c r="EH6" s="64"/>
      <c r="EI6" s="64"/>
      <c r="EJ6" s="64"/>
      <c r="EK6" s="64"/>
      <c r="EL6" s="64"/>
      <c r="EM6" s="64"/>
      <c r="EN6" s="64"/>
      <c r="EO6" s="64"/>
      <c r="EP6" s="64"/>
      <c r="EQ6" s="64"/>
      <c r="ER6" s="64"/>
      <c r="ES6" s="64"/>
      <c r="ET6" s="64"/>
      <c r="EU6" s="64"/>
      <c r="EV6" s="64"/>
      <c r="EW6" s="64"/>
      <c r="EX6" s="64"/>
      <c r="EY6" s="64"/>
      <c r="EZ6" s="64"/>
      <c r="FA6" s="64"/>
      <c r="FB6" s="64"/>
      <c r="FC6" s="64"/>
      <c r="FD6" s="64"/>
      <c r="FE6" s="64"/>
      <c r="FF6" s="64"/>
      <c r="FG6" s="64"/>
      <c r="FH6" s="64"/>
      <c r="FI6" s="64"/>
      <c r="FJ6" s="64"/>
      <c r="FK6" s="64"/>
      <c r="FL6" s="64"/>
      <c r="FM6" s="64"/>
      <c r="FN6" s="64"/>
      <c r="FO6" s="64"/>
      <c r="FP6" s="64"/>
      <c r="FQ6" s="64"/>
      <c r="FR6" s="64"/>
      <c r="FS6" s="64"/>
      <c r="FT6" s="64"/>
      <c r="FU6" s="64"/>
      <c r="FV6" s="64"/>
      <c r="FW6" s="64"/>
      <c r="FX6" s="64"/>
      <c r="FY6" s="64"/>
      <c r="FZ6" s="64"/>
      <c r="GA6" s="64"/>
      <c r="GB6" s="64"/>
      <c r="GC6" s="64"/>
      <c r="GD6" s="64"/>
      <c r="GE6" s="64"/>
      <c r="GF6" s="64"/>
      <c r="GG6" s="64"/>
      <c r="GH6" s="64"/>
      <c r="GI6" s="64"/>
      <c r="GJ6" s="64"/>
      <c r="GK6" s="64"/>
      <c r="GL6" s="64"/>
      <c r="GM6" s="64"/>
      <c r="GN6" s="64"/>
      <c r="GO6" s="64"/>
      <c r="GP6" s="64"/>
      <c r="GQ6" s="64"/>
      <c r="GR6" s="64"/>
      <c r="GS6" s="64"/>
      <c r="GT6" s="64"/>
      <c r="GU6" s="64"/>
      <c r="GV6" s="64"/>
      <c r="GW6" s="64"/>
      <c r="GX6" s="64"/>
      <c r="GY6" s="64"/>
    </row>
    <row r="7" spans="1:207" x14ac:dyDescent="0.2">
      <c r="A7" s="151"/>
      <c r="B7" s="162" t="s">
        <v>114</v>
      </c>
      <c r="C7" s="163">
        <v>0</v>
      </c>
      <c r="D7" s="164"/>
      <c r="E7" s="163">
        <v>0</v>
      </c>
      <c r="F7" s="163">
        <v>0</v>
      </c>
      <c r="G7" s="163">
        <v>0</v>
      </c>
      <c r="H7" s="163">
        <v>0</v>
      </c>
      <c r="I7" s="163">
        <v>0</v>
      </c>
      <c r="J7" s="163">
        <v>0</v>
      </c>
      <c r="K7" s="163">
        <v>0</v>
      </c>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7"/>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c r="BX7" s="157"/>
      <c r="BY7" s="157"/>
      <c r="BZ7" s="157"/>
      <c r="CA7" s="157"/>
      <c r="CB7" s="157"/>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c r="DL7" s="64"/>
      <c r="DM7" s="64"/>
      <c r="DN7" s="64"/>
      <c r="DO7" s="64"/>
      <c r="DP7" s="64"/>
      <c r="DQ7" s="64"/>
      <c r="DR7" s="64"/>
      <c r="DS7" s="64"/>
      <c r="DT7" s="64"/>
      <c r="DU7" s="64"/>
      <c r="DV7" s="64"/>
      <c r="DW7" s="64"/>
      <c r="DX7" s="64"/>
      <c r="DY7" s="64"/>
      <c r="DZ7" s="64"/>
      <c r="EA7" s="64"/>
      <c r="EB7" s="64"/>
      <c r="EC7" s="64"/>
      <c r="ED7" s="64"/>
      <c r="EE7" s="64"/>
      <c r="EF7" s="64"/>
      <c r="EG7" s="64"/>
      <c r="EH7" s="64"/>
      <c r="EI7" s="64"/>
      <c r="EJ7" s="64"/>
      <c r="EK7" s="64"/>
      <c r="EL7" s="64"/>
      <c r="EM7" s="64"/>
      <c r="EN7" s="64"/>
      <c r="EO7" s="64"/>
      <c r="EP7" s="64"/>
      <c r="EQ7" s="64"/>
      <c r="ER7" s="64"/>
      <c r="ES7" s="64"/>
      <c r="ET7" s="64"/>
      <c r="EU7" s="64"/>
      <c r="EV7" s="64"/>
      <c r="EW7" s="64"/>
      <c r="EX7" s="64"/>
      <c r="EY7" s="64"/>
      <c r="EZ7" s="64"/>
      <c r="FA7" s="64"/>
      <c r="FB7" s="64"/>
      <c r="FC7" s="64"/>
      <c r="FD7" s="64"/>
      <c r="FE7" s="64"/>
      <c r="FF7" s="64"/>
      <c r="FG7" s="64"/>
      <c r="FH7" s="64"/>
      <c r="FI7" s="64"/>
      <c r="FJ7" s="64"/>
      <c r="FK7" s="64"/>
      <c r="FL7" s="64"/>
      <c r="FM7" s="64"/>
      <c r="FN7" s="64"/>
      <c r="FO7" s="64"/>
      <c r="FP7" s="64"/>
      <c r="FQ7" s="64"/>
      <c r="FR7" s="64"/>
      <c r="FS7" s="64"/>
      <c r="FT7" s="64"/>
      <c r="FU7" s="64"/>
      <c r="FV7" s="64"/>
      <c r="FW7" s="64"/>
      <c r="FX7" s="64"/>
      <c r="FY7" s="64"/>
      <c r="FZ7" s="64"/>
      <c r="GA7" s="64"/>
      <c r="GB7" s="64"/>
      <c r="GC7" s="64"/>
      <c r="GD7" s="64"/>
      <c r="GE7" s="64"/>
      <c r="GF7" s="64"/>
      <c r="GG7" s="64"/>
      <c r="GH7" s="64"/>
      <c r="GI7" s="64"/>
      <c r="GJ7" s="64"/>
      <c r="GK7" s="64"/>
      <c r="GL7" s="64"/>
      <c r="GM7" s="64"/>
      <c r="GN7" s="64"/>
      <c r="GO7" s="64"/>
      <c r="GP7" s="64"/>
      <c r="GQ7" s="64"/>
      <c r="GR7" s="64"/>
      <c r="GS7" s="64"/>
      <c r="GT7" s="64"/>
      <c r="GU7" s="64"/>
      <c r="GV7" s="64"/>
      <c r="GW7" s="64"/>
      <c r="GX7" s="64"/>
      <c r="GY7" s="64"/>
    </row>
    <row r="8" spans="1:207" ht="15.75" x14ac:dyDescent="0.25">
      <c r="A8" s="165"/>
      <c r="B8" s="166" t="s">
        <v>101</v>
      </c>
      <c r="C8" s="167">
        <f>SUM(C4:C7)</f>
        <v>0</v>
      </c>
      <c r="D8" s="168" t="e">
        <f>C8/'Project Info'!I26</f>
        <v>#DIV/0!</v>
      </c>
      <c r="E8" s="167">
        <f t="shared" ref="E8:K8" si="0">SUM(E4:E7)</f>
        <v>0</v>
      </c>
      <c r="F8" s="167">
        <f t="shared" si="0"/>
        <v>0</v>
      </c>
      <c r="G8" s="167">
        <f t="shared" si="0"/>
        <v>0</v>
      </c>
      <c r="H8" s="167">
        <f t="shared" si="0"/>
        <v>0</v>
      </c>
      <c r="I8" s="167">
        <f t="shared" si="0"/>
        <v>0</v>
      </c>
      <c r="J8" s="167">
        <f t="shared" si="0"/>
        <v>0</v>
      </c>
      <c r="K8" s="167">
        <f t="shared" si="0"/>
        <v>0</v>
      </c>
      <c r="L8" s="169"/>
      <c r="M8" s="170"/>
      <c r="N8" s="171"/>
      <c r="O8" s="71"/>
      <c r="P8" s="71"/>
      <c r="U8" s="171"/>
      <c r="V8" s="171"/>
      <c r="W8" s="171"/>
      <c r="X8" s="171"/>
      <c r="Y8" s="171"/>
      <c r="Z8" s="171"/>
      <c r="AA8" s="171"/>
      <c r="AB8" s="171"/>
      <c r="AC8" s="171"/>
      <c r="AD8" s="171"/>
      <c r="AE8" s="171"/>
      <c r="AF8" s="171"/>
      <c r="AG8" s="171"/>
      <c r="AH8" s="171"/>
      <c r="AI8" s="171"/>
      <c r="AJ8" s="171"/>
      <c r="AK8" s="171"/>
      <c r="AL8" s="171"/>
      <c r="AM8" s="171"/>
      <c r="AN8" s="171"/>
      <c r="AO8" s="171"/>
      <c r="AP8" s="171"/>
      <c r="AQ8" s="171"/>
      <c r="AR8" s="171"/>
      <c r="AS8" s="171"/>
      <c r="AT8" s="171"/>
      <c r="AU8" s="171"/>
      <c r="AV8" s="171"/>
      <c r="AW8" s="171"/>
      <c r="AX8" s="171"/>
      <c r="AY8" s="171"/>
      <c r="AZ8" s="171"/>
      <c r="BA8" s="171"/>
      <c r="BB8" s="171"/>
      <c r="BC8" s="171"/>
      <c r="BD8" s="171"/>
      <c r="BE8" s="171"/>
      <c r="BF8" s="171"/>
      <c r="BG8" s="171"/>
      <c r="BH8" s="171"/>
      <c r="BI8" s="171"/>
      <c r="BJ8" s="171"/>
      <c r="BK8" s="171"/>
      <c r="BL8" s="171"/>
      <c r="BM8" s="171"/>
      <c r="BN8" s="171"/>
      <c r="BO8" s="171"/>
      <c r="BP8" s="171"/>
      <c r="BQ8" s="171"/>
      <c r="BR8" s="171"/>
      <c r="BS8" s="171"/>
      <c r="BT8" s="171"/>
      <c r="BU8" s="171"/>
      <c r="BV8" s="171"/>
      <c r="BW8" s="171"/>
      <c r="BX8" s="171"/>
      <c r="BY8" s="171"/>
      <c r="BZ8" s="171"/>
      <c r="CA8" s="171"/>
      <c r="CB8" s="171"/>
      <c r="CC8" s="172"/>
      <c r="CD8" s="172"/>
      <c r="CE8" s="172"/>
      <c r="CF8" s="172"/>
      <c r="CG8" s="172"/>
      <c r="CH8" s="172"/>
      <c r="CI8" s="172"/>
      <c r="CJ8" s="172"/>
      <c r="CK8" s="172"/>
      <c r="CL8" s="172"/>
      <c r="CM8" s="172"/>
      <c r="CN8" s="172"/>
      <c r="CO8" s="172"/>
      <c r="CP8" s="172"/>
      <c r="CQ8" s="172"/>
      <c r="CR8" s="172"/>
      <c r="CS8" s="172"/>
      <c r="CT8" s="172"/>
      <c r="CU8" s="172"/>
      <c r="CV8" s="172"/>
      <c r="CW8" s="172"/>
      <c r="CX8" s="172"/>
      <c r="CY8" s="172"/>
      <c r="CZ8" s="172"/>
      <c r="DA8" s="172"/>
      <c r="DB8" s="172"/>
      <c r="DC8" s="172"/>
      <c r="DD8" s="172"/>
      <c r="DE8" s="172"/>
      <c r="DF8" s="172"/>
      <c r="DG8" s="172"/>
      <c r="DH8" s="172"/>
      <c r="DI8" s="172"/>
      <c r="DJ8" s="172"/>
      <c r="DK8" s="172"/>
      <c r="DL8" s="172"/>
      <c r="DM8" s="172"/>
      <c r="DN8" s="172"/>
      <c r="DO8" s="172"/>
      <c r="DP8" s="172"/>
      <c r="DQ8" s="172"/>
      <c r="DR8" s="172"/>
      <c r="DS8" s="172"/>
      <c r="DT8" s="172"/>
      <c r="DU8" s="172"/>
      <c r="DV8" s="172"/>
      <c r="DW8" s="172"/>
      <c r="DX8" s="172"/>
      <c r="DY8" s="172"/>
      <c r="DZ8" s="172"/>
      <c r="EA8" s="172"/>
      <c r="EB8" s="172"/>
      <c r="EC8" s="172"/>
      <c r="ED8" s="172"/>
      <c r="EE8" s="172"/>
      <c r="EF8" s="172"/>
      <c r="EG8" s="172"/>
      <c r="EH8" s="172"/>
      <c r="EI8" s="172"/>
      <c r="EJ8" s="172"/>
      <c r="EK8" s="172"/>
      <c r="EL8" s="172"/>
      <c r="EM8" s="172"/>
      <c r="EN8" s="172"/>
      <c r="EO8" s="172"/>
      <c r="EP8" s="172"/>
      <c r="EQ8" s="172"/>
      <c r="ER8" s="172"/>
      <c r="ES8" s="172"/>
      <c r="ET8" s="172"/>
      <c r="EU8" s="172"/>
      <c r="EV8" s="172"/>
      <c r="EW8" s="172"/>
      <c r="EX8" s="172"/>
      <c r="EY8" s="172"/>
      <c r="EZ8" s="172"/>
      <c r="FA8" s="172"/>
      <c r="FB8" s="172"/>
      <c r="FC8" s="172"/>
      <c r="FD8" s="172"/>
      <c r="FE8" s="172"/>
      <c r="FF8" s="172"/>
      <c r="FG8" s="172"/>
      <c r="FH8" s="172"/>
      <c r="FI8" s="172"/>
      <c r="FJ8" s="172"/>
      <c r="FK8" s="172"/>
      <c r="FL8" s="172"/>
      <c r="FM8" s="172"/>
      <c r="FN8" s="172"/>
      <c r="FO8" s="172"/>
      <c r="FP8" s="172"/>
      <c r="FQ8" s="172"/>
      <c r="FR8" s="172"/>
      <c r="FS8" s="172"/>
      <c r="FT8" s="172"/>
      <c r="FU8" s="172"/>
      <c r="FV8" s="172"/>
      <c r="FW8" s="172"/>
      <c r="FX8" s="172"/>
      <c r="FY8" s="172"/>
      <c r="FZ8" s="172"/>
      <c r="GA8" s="172"/>
      <c r="GB8" s="172"/>
      <c r="GC8" s="172"/>
      <c r="GD8" s="172"/>
      <c r="GE8" s="172"/>
      <c r="GF8" s="172"/>
      <c r="GG8" s="172"/>
      <c r="GH8" s="172"/>
      <c r="GI8" s="172"/>
      <c r="GJ8" s="172"/>
      <c r="GK8" s="172"/>
      <c r="GL8" s="172"/>
      <c r="GM8" s="172"/>
      <c r="GN8" s="172"/>
      <c r="GO8" s="172"/>
      <c r="GP8" s="172"/>
      <c r="GQ8" s="172"/>
      <c r="GR8" s="172"/>
      <c r="GS8" s="172"/>
      <c r="GT8" s="172"/>
      <c r="GU8" s="172"/>
      <c r="GV8" s="172"/>
      <c r="GW8" s="172"/>
      <c r="GX8" s="172"/>
      <c r="GY8" s="172"/>
    </row>
    <row r="9" spans="1:207" ht="15.75" x14ac:dyDescent="0.2">
      <c r="A9" s="165"/>
      <c r="B9" s="165"/>
      <c r="C9" s="173"/>
      <c r="D9" s="166"/>
      <c r="E9" s="166"/>
      <c r="F9" s="166"/>
      <c r="G9" s="166"/>
      <c r="H9" s="166"/>
      <c r="I9" s="166"/>
      <c r="J9" s="166"/>
      <c r="K9" s="166"/>
      <c r="L9" s="166"/>
      <c r="M9" s="170"/>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N9" s="171"/>
      <c r="AO9" s="171"/>
      <c r="AP9" s="171"/>
      <c r="AQ9" s="171"/>
      <c r="AR9" s="171"/>
      <c r="AS9" s="171"/>
      <c r="AT9" s="171"/>
      <c r="AU9" s="171"/>
      <c r="AV9" s="171"/>
      <c r="AW9" s="171"/>
      <c r="AX9" s="171"/>
      <c r="AY9" s="171"/>
      <c r="AZ9" s="171"/>
      <c r="BA9" s="171"/>
      <c r="BB9" s="171"/>
      <c r="BC9" s="171"/>
      <c r="BD9" s="171"/>
      <c r="BE9" s="171"/>
      <c r="BF9" s="171"/>
      <c r="BG9" s="171"/>
      <c r="BH9" s="171"/>
      <c r="BI9" s="171"/>
      <c r="BJ9" s="171"/>
      <c r="BK9" s="171"/>
      <c r="BL9" s="171"/>
      <c r="BM9" s="171"/>
      <c r="BN9" s="171"/>
      <c r="BO9" s="171"/>
      <c r="BP9" s="171"/>
      <c r="BQ9" s="171"/>
      <c r="BR9" s="171"/>
      <c r="BS9" s="171"/>
      <c r="BT9" s="171"/>
      <c r="BU9" s="171"/>
      <c r="BV9" s="171"/>
      <c r="BW9" s="171"/>
      <c r="BX9" s="171"/>
      <c r="BY9" s="171"/>
      <c r="BZ9" s="171"/>
      <c r="CA9" s="171"/>
      <c r="CB9" s="171"/>
      <c r="CC9" s="172"/>
      <c r="CD9" s="172"/>
      <c r="CE9" s="172"/>
      <c r="CF9" s="172"/>
      <c r="CG9" s="172"/>
      <c r="CH9" s="172"/>
      <c r="CI9" s="172"/>
      <c r="CJ9" s="172"/>
      <c r="CK9" s="172"/>
      <c r="CL9" s="172"/>
      <c r="CM9" s="172"/>
      <c r="CN9" s="172"/>
      <c r="CO9" s="172"/>
      <c r="CP9" s="172"/>
      <c r="CQ9" s="172"/>
      <c r="CR9" s="172"/>
      <c r="CS9" s="172"/>
      <c r="CT9" s="172"/>
      <c r="CU9" s="172"/>
      <c r="CV9" s="172"/>
      <c r="CW9" s="172"/>
      <c r="CX9" s="172"/>
      <c r="CY9" s="172"/>
      <c r="CZ9" s="172"/>
      <c r="DA9" s="172"/>
      <c r="DB9" s="172"/>
      <c r="DC9" s="172"/>
      <c r="DD9" s="172"/>
      <c r="DE9" s="172"/>
      <c r="DF9" s="172"/>
      <c r="DG9" s="172"/>
      <c r="DH9" s="172"/>
      <c r="DI9" s="172"/>
      <c r="DJ9" s="172"/>
      <c r="DK9" s="172"/>
      <c r="DL9" s="172"/>
      <c r="DM9" s="172"/>
      <c r="DN9" s="172"/>
      <c r="DO9" s="172"/>
      <c r="DP9" s="172"/>
      <c r="DQ9" s="172"/>
      <c r="DR9" s="172"/>
      <c r="DS9" s="172"/>
      <c r="DT9" s="172"/>
      <c r="DU9" s="172"/>
      <c r="DV9" s="172"/>
      <c r="DW9" s="172"/>
      <c r="DX9" s="172"/>
      <c r="DY9" s="172"/>
      <c r="DZ9" s="172"/>
      <c r="EA9" s="172"/>
      <c r="EB9" s="172"/>
      <c r="EC9" s="172"/>
      <c r="ED9" s="172"/>
      <c r="EE9" s="172"/>
      <c r="EF9" s="172"/>
      <c r="EG9" s="172"/>
      <c r="EH9" s="172"/>
      <c r="EI9" s="172"/>
      <c r="EJ9" s="172"/>
      <c r="EK9" s="172"/>
      <c r="EL9" s="172"/>
      <c r="EM9" s="172"/>
      <c r="EN9" s="172"/>
      <c r="EO9" s="172"/>
      <c r="EP9" s="172"/>
      <c r="EQ9" s="172"/>
      <c r="ER9" s="172"/>
      <c r="ES9" s="172"/>
      <c r="ET9" s="172"/>
      <c r="EU9" s="172"/>
      <c r="EV9" s="172"/>
      <c r="EW9" s="172"/>
      <c r="EX9" s="172"/>
      <c r="EY9" s="172"/>
      <c r="EZ9" s="172"/>
      <c r="FA9" s="172"/>
      <c r="FB9" s="172"/>
      <c r="FC9" s="172"/>
      <c r="FD9" s="172"/>
      <c r="FE9" s="172"/>
      <c r="FF9" s="172"/>
      <c r="FG9" s="172"/>
      <c r="FH9" s="172"/>
      <c r="FI9" s="172"/>
      <c r="FJ9" s="172"/>
      <c r="FK9" s="172"/>
      <c r="FL9" s="172"/>
      <c r="FM9" s="172"/>
      <c r="FN9" s="172"/>
      <c r="FO9" s="172"/>
      <c r="FP9" s="172"/>
      <c r="FQ9" s="172"/>
      <c r="FR9" s="172"/>
      <c r="FS9" s="172"/>
      <c r="FT9" s="172"/>
      <c r="FU9" s="172"/>
      <c r="FV9" s="172"/>
      <c r="FW9" s="172"/>
      <c r="FX9" s="172"/>
      <c r="FY9" s="172"/>
      <c r="FZ9" s="172"/>
      <c r="GA9" s="172"/>
      <c r="GB9" s="172"/>
      <c r="GC9" s="172"/>
      <c r="GD9" s="172"/>
      <c r="GE9" s="172"/>
      <c r="GF9" s="172"/>
      <c r="GG9" s="172"/>
      <c r="GH9" s="172"/>
      <c r="GI9" s="172"/>
      <c r="GJ9" s="172"/>
      <c r="GK9" s="172"/>
      <c r="GL9" s="172"/>
      <c r="GM9" s="172"/>
      <c r="GN9" s="172"/>
      <c r="GO9" s="172"/>
      <c r="GP9" s="172"/>
      <c r="GQ9" s="172"/>
      <c r="GR9" s="172"/>
      <c r="GS9" s="172"/>
      <c r="GT9" s="172"/>
      <c r="GU9" s="172"/>
      <c r="GV9" s="172"/>
      <c r="GW9" s="172"/>
      <c r="GX9" s="172"/>
      <c r="GY9" s="172"/>
    </row>
    <row r="10" spans="1:207" ht="20.25" x14ac:dyDescent="0.2">
      <c r="A10" s="432" t="s">
        <v>329</v>
      </c>
      <c r="B10" s="432"/>
      <c r="C10" s="432"/>
      <c r="D10" s="432"/>
      <c r="E10" s="432"/>
      <c r="F10" s="432"/>
      <c r="G10" s="432"/>
      <c r="H10" s="432"/>
      <c r="I10" s="432"/>
      <c r="J10" s="432"/>
      <c r="K10" s="432"/>
      <c r="L10" s="148"/>
      <c r="M10" s="170"/>
      <c r="N10" s="149"/>
      <c r="O10" s="149"/>
      <c r="P10" s="149"/>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c r="BI10" s="150"/>
      <c r="BJ10" s="150"/>
      <c r="BK10" s="150"/>
      <c r="BL10" s="150"/>
      <c r="BM10" s="150"/>
      <c r="BN10" s="150"/>
      <c r="BO10" s="150"/>
      <c r="BP10" s="150"/>
      <c r="BQ10" s="150"/>
      <c r="BR10" s="150"/>
      <c r="BS10" s="150"/>
      <c r="BT10" s="150"/>
      <c r="BU10" s="150"/>
      <c r="BV10" s="150"/>
      <c r="BW10" s="150"/>
      <c r="BX10" s="150"/>
      <c r="BY10" s="150"/>
      <c r="BZ10" s="150"/>
      <c r="CA10" s="150"/>
      <c r="CB10" s="150"/>
      <c r="CC10" s="150"/>
      <c r="CD10" s="150"/>
      <c r="CE10" s="150"/>
      <c r="CF10" s="150"/>
      <c r="CG10" s="150"/>
      <c r="CH10" s="150"/>
      <c r="CI10" s="150"/>
      <c r="CJ10" s="150"/>
      <c r="CK10" s="150"/>
      <c r="CL10" s="150"/>
      <c r="CM10" s="150"/>
      <c r="CN10" s="150"/>
      <c r="CO10" s="150"/>
      <c r="CP10" s="150"/>
      <c r="CQ10" s="150"/>
      <c r="CR10" s="150"/>
      <c r="CS10" s="150"/>
      <c r="CT10" s="150"/>
      <c r="CU10" s="150"/>
      <c r="CV10" s="150"/>
      <c r="CW10" s="150"/>
      <c r="CX10" s="150"/>
      <c r="CY10" s="150"/>
      <c r="CZ10" s="150"/>
      <c r="DA10" s="150"/>
      <c r="DB10" s="150"/>
      <c r="DC10" s="150"/>
      <c r="DD10" s="150"/>
      <c r="DE10" s="150"/>
      <c r="DF10" s="150"/>
      <c r="DG10" s="150"/>
      <c r="DH10" s="150"/>
      <c r="DI10" s="150"/>
      <c r="DJ10" s="150"/>
      <c r="DK10" s="150"/>
      <c r="DL10" s="150"/>
      <c r="DM10" s="150"/>
      <c r="DN10" s="150"/>
      <c r="DO10" s="150"/>
      <c r="DP10" s="150"/>
      <c r="DQ10" s="150"/>
      <c r="DR10" s="150"/>
      <c r="DS10" s="150"/>
      <c r="DT10" s="150"/>
      <c r="DU10" s="150"/>
      <c r="DV10" s="150"/>
      <c r="DW10" s="150"/>
      <c r="DX10" s="150"/>
      <c r="DY10" s="150"/>
      <c r="DZ10" s="150"/>
      <c r="EA10" s="150"/>
      <c r="EB10" s="150"/>
      <c r="EC10" s="150"/>
      <c r="ED10" s="150"/>
      <c r="EE10" s="150"/>
      <c r="EF10" s="150"/>
      <c r="EG10" s="150"/>
      <c r="EH10" s="150"/>
      <c r="EI10" s="150"/>
      <c r="EJ10" s="150"/>
      <c r="EK10" s="150"/>
      <c r="EL10" s="150"/>
      <c r="EM10" s="150"/>
      <c r="EN10" s="150"/>
      <c r="EO10" s="150"/>
      <c r="EP10" s="150"/>
      <c r="EQ10" s="150"/>
      <c r="ER10" s="150"/>
      <c r="ES10" s="150"/>
      <c r="ET10" s="150"/>
      <c r="EU10" s="150"/>
      <c r="EV10" s="150"/>
      <c r="EW10" s="150"/>
      <c r="EX10" s="150"/>
      <c r="EY10" s="150"/>
      <c r="EZ10" s="150"/>
      <c r="FA10" s="150"/>
      <c r="FB10" s="150"/>
      <c r="FC10" s="150"/>
      <c r="FD10" s="150"/>
      <c r="FE10" s="150"/>
      <c r="FF10" s="150"/>
      <c r="FG10" s="150"/>
      <c r="FH10" s="150"/>
      <c r="FI10" s="150"/>
      <c r="FJ10" s="150"/>
      <c r="FK10" s="150"/>
      <c r="FL10" s="150"/>
      <c r="FM10" s="150"/>
      <c r="FN10" s="150"/>
      <c r="FO10" s="150"/>
      <c r="FP10" s="150"/>
      <c r="FQ10" s="150"/>
      <c r="FR10" s="150"/>
      <c r="FS10" s="150"/>
      <c r="FT10" s="150"/>
      <c r="FU10" s="150"/>
      <c r="FV10" s="150"/>
      <c r="FW10" s="150"/>
      <c r="FX10" s="150"/>
      <c r="FY10" s="150"/>
      <c r="FZ10" s="150"/>
      <c r="GA10" s="150"/>
      <c r="GB10" s="150"/>
      <c r="GC10" s="150"/>
      <c r="GD10" s="150"/>
      <c r="GE10" s="150"/>
      <c r="GF10" s="150"/>
      <c r="GG10" s="150"/>
      <c r="GH10" s="150"/>
      <c r="GI10" s="150"/>
      <c r="GJ10" s="150"/>
      <c r="GK10" s="150"/>
      <c r="GL10" s="150"/>
      <c r="GM10" s="150"/>
      <c r="GN10" s="150"/>
      <c r="GO10" s="150"/>
      <c r="GP10" s="150"/>
      <c r="GQ10" s="150"/>
      <c r="GR10" s="150"/>
      <c r="GS10" s="150"/>
      <c r="GT10" s="150"/>
      <c r="GU10" s="150"/>
      <c r="GV10" s="150"/>
      <c r="GW10" s="150"/>
      <c r="GX10" s="150"/>
      <c r="GY10" s="150"/>
    </row>
    <row r="11" spans="1:207" x14ac:dyDescent="0.2">
      <c r="A11" s="151"/>
      <c r="B11" s="158" t="s">
        <v>102</v>
      </c>
      <c r="C11" s="174">
        <v>0</v>
      </c>
      <c r="D11" s="160"/>
      <c r="E11" s="175">
        <v>0</v>
      </c>
      <c r="F11" s="159">
        <v>0</v>
      </c>
      <c r="G11" s="159">
        <v>0</v>
      </c>
      <c r="H11" s="159">
        <v>0</v>
      </c>
      <c r="I11" s="159">
        <v>0</v>
      </c>
      <c r="J11" s="159">
        <v>0</v>
      </c>
      <c r="K11" s="159">
        <v>0</v>
      </c>
      <c r="L11" s="151"/>
      <c r="M11" s="170"/>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c r="BX11" s="157"/>
      <c r="BY11" s="157"/>
      <c r="BZ11" s="157"/>
      <c r="CA11" s="157"/>
      <c r="CB11" s="157"/>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c r="DD11" s="64"/>
      <c r="DE11" s="64"/>
      <c r="DF11" s="64"/>
      <c r="DG11" s="64"/>
      <c r="DH11" s="64"/>
      <c r="DI11" s="64"/>
      <c r="DJ11" s="64"/>
      <c r="DK11" s="64"/>
      <c r="DL11" s="64"/>
      <c r="DM11" s="64"/>
      <c r="DN11" s="64"/>
      <c r="DO11" s="64"/>
      <c r="DP11" s="64"/>
      <c r="DQ11" s="64"/>
      <c r="DR11" s="64"/>
      <c r="DS11" s="64"/>
      <c r="DT11" s="64"/>
      <c r="DU11" s="64"/>
      <c r="DV11" s="64"/>
      <c r="DW11" s="64"/>
      <c r="DX11" s="64"/>
      <c r="DY11" s="64"/>
      <c r="DZ11" s="64"/>
      <c r="EA11" s="64"/>
      <c r="EB11" s="64"/>
      <c r="EC11" s="64"/>
      <c r="ED11" s="64"/>
      <c r="EE11" s="64"/>
      <c r="EF11" s="64"/>
      <c r="EG11" s="64"/>
      <c r="EH11" s="64"/>
      <c r="EI11" s="64"/>
      <c r="EJ11" s="64"/>
      <c r="EK11" s="64"/>
      <c r="EL11" s="64"/>
      <c r="EM11" s="64"/>
      <c r="EN11" s="64"/>
      <c r="EO11" s="64"/>
      <c r="EP11" s="64"/>
      <c r="EQ11" s="64"/>
      <c r="ER11" s="64"/>
      <c r="ES11" s="64"/>
      <c r="ET11" s="64"/>
      <c r="EU11" s="64"/>
      <c r="EV11" s="64"/>
      <c r="EW11" s="64"/>
      <c r="EX11" s="64"/>
      <c r="EY11" s="64"/>
      <c r="EZ11" s="64"/>
      <c r="FA11" s="64"/>
      <c r="FB11" s="64"/>
      <c r="FC11" s="64"/>
      <c r="FD11" s="64"/>
      <c r="FE11" s="64"/>
      <c r="FF11" s="64"/>
      <c r="FG11" s="64"/>
      <c r="FH11" s="64"/>
      <c r="FI11" s="64"/>
      <c r="FJ11" s="64"/>
      <c r="FK11" s="64"/>
      <c r="FL11" s="64"/>
      <c r="FM11" s="64"/>
      <c r="FN11" s="64"/>
      <c r="FO11" s="64"/>
      <c r="FP11" s="64"/>
      <c r="FQ11" s="64"/>
      <c r="FR11" s="64"/>
      <c r="FS11" s="64"/>
      <c r="FT11" s="64"/>
      <c r="FU11" s="64"/>
      <c r="FV11" s="64"/>
      <c r="FW11" s="64"/>
      <c r="FX11" s="64"/>
      <c r="FY11" s="64"/>
      <c r="FZ11" s="64"/>
      <c r="GA11" s="64"/>
      <c r="GB11" s="64"/>
      <c r="GC11" s="64"/>
      <c r="GD11" s="64"/>
      <c r="GE11" s="64"/>
      <c r="GF11" s="64"/>
      <c r="GG11" s="64"/>
      <c r="GH11" s="64"/>
      <c r="GI11" s="64"/>
      <c r="GJ11" s="64"/>
      <c r="GK11" s="64"/>
      <c r="GL11" s="64"/>
      <c r="GM11" s="64"/>
      <c r="GN11" s="64"/>
      <c r="GO11" s="64"/>
      <c r="GP11" s="64"/>
      <c r="GQ11" s="64"/>
      <c r="GR11" s="64"/>
      <c r="GS11" s="64"/>
      <c r="GT11" s="64"/>
      <c r="GU11" s="64"/>
      <c r="GV11" s="64"/>
      <c r="GW11" s="64"/>
      <c r="GX11" s="64"/>
      <c r="GY11" s="64"/>
    </row>
    <row r="12" spans="1:207" x14ac:dyDescent="0.2">
      <c r="A12" s="151"/>
      <c r="B12" s="161" t="s">
        <v>103</v>
      </c>
      <c r="C12" s="176">
        <v>0</v>
      </c>
      <c r="D12" s="160"/>
      <c r="E12" s="159">
        <v>0</v>
      </c>
      <c r="F12" s="175"/>
      <c r="G12" s="159">
        <v>0</v>
      </c>
      <c r="H12" s="159">
        <v>0</v>
      </c>
      <c r="I12" s="159">
        <v>0</v>
      </c>
      <c r="J12" s="159">
        <v>0</v>
      </c>
      <c r="K12" s="159">
        <v>0</v>
      </c>
      <c r="L12" s="151"/>
      <c r="M12" s="170"/>
      <c r="N12" s="157"/>
      <c r="O12" s="157"/>
      <c r="P12" s="157"/>
      <c r="Q12" s="157"/>
      <c r="R12" s="157"/>
      <c r="S12" s="157"/>
      <c r="T12" s="157"/>
      <c r="U12" s="157"/>
      <c r="V12" s="157"/>
      <c r="W12" s="157"/>
      <c r="X12" s="157"/>
      <c r="Y12" s="157"/>
      <c r="Z12" s="157"/>
      <c r="AA12" s="157"/>
      <c r="AB12" s="157"/>
      <c r="AC12" s="157"/>
      <c r="AD12" s="157"/>
      <c r="AE12" s="157"/>
      <c r="AF12" s="157"/>
      <c r="AG12" s="157"/>
      <c r="AH12" s="157"/>
      <c r="AI12" s="157"/>
      <c r="AJ12" s="157"/>
      <c r="AK12" s="157"/>
      <c r="AL12" s="157"/>
      <c r="AM12" s="157"/>
      <c r="AN12" s="157"/>
      <c r="AO12" s="157"/>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c r="BX12" s="157"/>
      <c r="BY12" s="157"/>
      <c r="BZ12" s="157"/>
      <c r="CA12" s="157"/>
      <c r="CB12" s="157"/>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c r="DT12" s="64"/>
      <c r="DU12" s="64"/>
      <c r="DV12" s="64"/>
      <c r="DW12" s="64"/>
      <c r="DX12" s="64"/>
      <c r="DY12" s="64"/>
      <c r="DZ12" s="64"/>
      <c r="EA12" s="64"/>
      <c r="EB12" s="64"/>
      <c r="EC12" s="64"/>
      <c r="ED12" s="64"/>
      <c r="EE12" s="64"/>
      <c r="EF12" s="64"/>
      <c r="EG12" s="64"/>
      <c r="EH12" s="64"/>
      <c r="EI12" s="64"/>
      <c r="EJ12" s="64"/>
      <c r="EK12" s="64"/>
      <c r="EL12" s="64"/>
      <c r="EM12" s="64"/>
      <c r="EN12" s="64"/>
      <c r="EO12" s="64"/>
      <c r="EP12" s="64"/>
      <c r="EQ12" s="64"/>
      <c r="ER12" s="64"/>
      <c r="ES12" s="64"/>
      <c r="ET12" s="64"/>
      <c r="EU12" s="64"/>
      <c r="EV12" s="64"/>
      <c r="EW12" s="64"/>
      <c r="EX12" s="64"/>
      <c r="EY12" s="64"/>
      <c r="EZ12" s="64"/>
      <c r="FA12" s="64"/>
      <c r="FB12" s="64"/>
      <c r="FC12" s="64"/>
      <c r="FD12" s="64"/>
      <c r="FE12" s="64"/>
      <c r="FF12" s="64"/>
      <c r="FG12" s="64"/>
      <c r="FH12" s="64"/>
      <c r="FI12" s="64"/>
      <c r="FJ12" s="64"/>
      <c r="FK12" s="64"/>
      <c r="FL12" s="64"/>
      <c r="FM12" s="64"/>
      <c r="FN12" s="64"/>
      <c r="FO12" s="64"/>
      <c r="FP12" s="64"/>
      <c r="FQ12" s="64"/>
      <c r="FR12" s="64"/>
      <c r="FS12" s="64"/>
      <c r="FT12" s="64"/>
      <c r="FU12" s="64"/>
      <c r="FV12" s="64"/>
      <c r="FW12" s="64"/>
      <c r="FX12" s="64"/>
      <c r="FY12" s="64"/>
      <c r="FZ12" s="64"/>
      <c r="GA12" s="64"/>
      <c r="GB12" s="64"/>
      <c r="GC12" s="64"/>
      <c r="GD12" s="64"/>
      <c r="GE12" s="64"/>
      <c r="GF12" s="64"/>
      <c r="GG12" s="64"/>
      <c r="GH12" s="64"/>
      <c r="GI12" s="64"/>
      <c r="GJ12" s="64"/>
      <c r="GK12" s="64"/>
      <c r="GL12" s="64"/>
      <c r="GM12" s="64"/>
      <c r="GN12" s="64"/>
      <c r="GO12" s="64"/>
      <c r="GP12" s="64"/>
      <c r="GQ12" s="64"/>
      <c r="GR12" s="64"/>
      <c r="GS12" s="64"/>
      <c r="GT12" s="64"/>
      <c r="GU12" s="64"/>
      <c r="GV12" s="64"/>
      <c r="GW12" s="64"/>
      <c r="GX12" s="64"/>
      <c r="GY12" s="64"/>
    </row>
    <row r="13" spans="1:207" x14ac:dyDescent="0.2">
      <c r="A13" s="151"/>
      <c r="B13" s="162" t="s">
        <v>114</v>
      </c>
      <c r="C13" s="177">
        <v>0</v>
      </c>
      <c r="D13" s="164"/>
      <c r="E13" s="163">
        <v>0</v>
      </c>
      <c r="F13" s="163">
        <v>0</v>
      </c>
      <c r="G13" s="163">
        <v>0</v>
      </c>
      <c r="H13" s="163">
        <v>0</v>
      </c>
      <c r="I13" s="163">
        <v>0</v>
      </c>
      <c r="J13" s="163">
        <v>0</v>
      </c>
      <c r="K13" s="163">
        <v>0</v>
      </c>
      <c r="L13" s="151"/>
      <c r="M13" s="170"/>
      <c r="N13" s="157"/>
      <c r="O13" s="157"/>
      <c r="P13" s="157"/>
      <c r="Q13" s="157"/>
      <c r="R13" s="157"/>
      <c r="S13" s="157"/>
      <c r="T13" s="157"/>
      <c r="U13" s="157"/>
      <c r="V13" s="157"/>
      <c r="W13" s="157"/>
      <c r="X13" s="157"/>
      <c r="Y13" s="157"/>
      <c r="Z13" s="157"/>
      <c r="AA13" s="157"/>
      <c r="AB13" s="157"/>
      <c r="AC13" s="157"/>
      <c r="AD13" s="157"/>
      <c r="AE13" s="157"/>
      <c r="AF13" s="157"/>
      <c r="AG13" s="157"/>
      <c r="AH13" s="157"/>
      <c r="AI13" s="157"/>
      <c r="AJ13" s="157"/>
      <c r="AK13" s="157"/>
      <c r="AL13" s="157"/>
      <c r="AM13" s="157"/>
      <c r="AN13" s="157"/>
      <c r="AO13" s="157"/>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c r="BX13" s="157"/>
      <c r="BY13" s="157"/>
      <c r="BZ13" s="157"/>
      <c r="CA13" s="157"/>
      <c r="CB13" s="157"/>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c r="DL13" s="64"/>
      <c r="DM13" s="64"/>
      <c r="DN13" s="64"/>
      <c r="DO13" s="64"/>
      <c r="DP13" s="64"/>
      <c r="DQ13" s="64"/>
      <c r="DR13" s="64"/>
      <c r="DS13" s="64"/>
      <c r="DT13" s="64"/>
      <c r="DU13" s="64"/>
      <c r="DV13" s="64"/>
      <c r="DW13" s="64"/>
      <c r="DX13" s="64"/>
      <c r="DY13" s="64"/>
      <c r="DZ13" s="64"/>
      <c r="EA13" s="64"/>
      <c r="EB13" s="64"/>
      <c r="EC13" s="64"/>
      <c r="ED13" s="64"/>
      <c r="EE13" s="64"/>
      <c r="EF13" s="64"/>
      <c r="EG13" s="64"/>
      <c r="EH13" s="64"/>
      <c r="EI13" s="64"/>
      <c r="EJ13" s="64"/>
      <c r="EK13" s="64"/>
      <c r="EL13" s="64"/>
      <c r="EM13" s="64"/>
      <c r="EN13" s="64"/>
      <c r="EO13" s="64"/>
      <c r="EP13" s="64"/>
      <c r="EQ13" s="64"/>
      <c r="ER13" s="64"/>
      <c r="ES13" s="64"/>
      <c r="ET13" s="64"/>
      <c r="EU13" s="64"/>
      <c r="EV13" s="64"/>
      <c r="EW13" s="64"/>
      <c r="EX13" s="64"/>
      <c r="EY13" s="64"/>
      <c r="EZ13" s="64"/>
      <c r="FA13" s="64"/>
      <c r="FB13" s="64"/>
      <c r="FC13" s="64"/>
      <c r="FD13" s="64"/>
      <c r="FE13" s="64"/>
      <c r="FF13" s="64"/>
      <c r="FG13" s="64"/>
      <c r="FH13" s="64"/>
      <c r="FI13" s="64"/>
      <c r="FJ13" s="64"/>
      <c r="FK13" s="64"/>
      <c r="FL13" s="64"/>
      <c r="FM13" s="64"/>
      <c r="FN13" s="64"/>
      <c r="FO13" s="64"/>
      <c r="FP13" s="64"/>
      <c r="FQ13" s="64"/>
      <c r="FR13" s="64"/>
      <c r="FS13" s="64"/>
      <c r="FT13" s="64"/>
      <c r="FU13" s="64"/>
      <c r="FV13" s="64"/>
      <c r="FW13" s="64"/>
      <c r="FX13" s="64"/>
      <c r="FY13" s="64"/>
      <c r="FZ13" s="64"/>
      <c r="GA13" s="64"/>
      <c r="GB13" s="64"/>
      <c r="GC13" s="64"/>
      <c r="GD13" s="64"/>
      <c r="GE13" s="64"/>
      <c r="GF13" s="64"/>
      <c r="GG13" s="64"/>
      <c r="GH13" s="64"/>
      <c r="GI13" s="64"/>
      <c r="GJ13" s="64"/>
      <c r="GK13" s="64"/>
      <c r="GL13" s="64"/>
      <c r="GM13" s="64"/>
      <c r="GN13" s="64"/>
      <c r="GO13" s="64"/>
      <c r="GP13" s="64"/>
      <c r="GQ13" s="64"/>
      <c r="GR13" s="64"/>
      <c r="GS13" s="64"/>
      <c r="GT13" s="64"/>
      <c r="GU13" s="64"/>
      <c r="GV13" s="64"/>
      <c r="GW13" s="64"/>
      <c r="GX13" s="64"/>
      <c r="GY13" s="64"/>
    </row>
    <row r="14" spans="1:207" ht="15.75" x14ac:dyDescent="0.25">
      <c r="A14" s="165"/>
      <c r="B14" s="166" t="s">
        <v>101</v>
      </c>
      <c r="C14" s="178">
        <f>SUM(C11:C12)</f>
        <v>0</v>
      </c>
      <c r="D14" s="168" t="e">
        <f>C14/'Project Info'!I26</f>
        <v>#DIV/0!</v>
      </c>
      <c r="E14" s="167">
        <f>SUM(E11:E12)</f>
        <v>0</v>
      </c>
      <c r="F14" s="167">
        <f t="shared" ref="F14:J14" si="1">SUM(F11:F12)</f>
        <v>0</v>
      </c>
      <c r="G14" s="167">
        <f t="shared" si="1"/>
        <v>0</v>
      </c>
      <c r="H14" s="167">
        <f t="shared" si="1"/>
        <v>0</v>
      </c>
      <c r="I14" s="167">
        <f t="shared" si="1"/>
        <v>0</v>
      </c>
      <c r="J14" s="167">
        <f t="shared" si="1"/>
        <v>0</v>
      </c>
      <c r="K14" s="167">
        <f t="shared" ref="K14" si="2">SUM(K11:K12)</f>
        <v>0</v>
      </c>
      <c r="L14" s="179"/>
      <c r="M14" s="170"/>
      <c r="N14" s="171"/>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171"/>
      <c r="AU14" s="171"/>
      <c r="AV14" s="171"/>
      <c r="AW14" s="171"/>
      <c r="AX14" s="171"/>
      <c r="AY14" s="171"/>
      <c r="AZ14" s="171"/>
      <c r="BA14" s="171"/>
      <c r="BB14" s="171"/>
      <c r="BC14" s="171"/>
      <c r="BD14" s="171"/>
      <c r="BE14" s="171"/>
      <c r="BF14" s="171"/>
      <c r="BG14" s="171"/>
      <c r="BH14" s="171"/>
      <c r="BI14" s="171"/>
      <c r="BJ14" s="171"/>
      <c r="BK14" s="171"/>
      <c r="BL14" s="171"/>
      <c r="BM14" s="171"/>
      <c r="BN14" s="171"/>
      <c r="BO14" s="171"/>
      <c r="BP14" s="171"/>
      <c r="BQ14" s="171"/>
      <c r="BR14" s="171"/>
      <c r="BS14" s="171"/>
      <c r="BT14" s="171"/>
      <c r="BU14" s="171"/>
      <c r="BV14" s="171"/>
      <c r="BW14" s="171"/>
      <c r="BX14" s="171"/>
      <c r="BY14" s="171"/>
      <c r="BZ14" s="171"/>
      <c r="CA14" s="171"/>
      <c r="CB14" s="171"/>
      <c r="CC14" s="172"/>
      <c r="CD14" s="172"/>
      <c r="CE14" s="172"/>
      <c r="CF14" s="172"/>
      <c r="CG14" s="172"/>
      <c r="CH14" s="172"/>
      <c r="CI14" s="172"/>
      <c r="CJ14" s="172"/>
      <c r="CK14" s="172"/>
      <c r="CL14" s="172"/>
      <c r="CM14" s="172"/>
      <c r="CN14" s="172"/>
      <c r="CO14" s="172"/>
      <c r="CP14" s="172"/>
      <c r="CQ14" s="172"/>
      <c r="CR14" s="172"/>
      <c r="CS14" s="172"/>
      <c r="CT14" s="172"/>
      <c r="CU14" s="172"/>
      <c r="CV14" s="172"/>
      <c r="CW14" s="172"/>
      <c r="CX14" s="172"/>
      <c r="CY14" s="172"/>
      <c r="CZ14" s="172"/>
      <c r="DA14" s="172"/>
      <c r="DB14" s="172"/>
      <c r="DC14" s="172"/>
      <c r="DD14" s="172"/>
      <c r="DE14" s="172"/>
      <c r="DF14" s="172"/>
      <c r="DG14" s="172"/>
      <c r="DH14" s="172"/>
      <c r="DI14" s="172"/>
      <c r="DJ14" s="172"/>
      <c r="DK14" s="172"/>
      <c r="DL14" s="172"/>
      <c r="DM14" s="172"/>
      <c r="DN14" s="172"/>
      <c r="DO14" s="172"/>
      <c r="DP14" s="172"/>
      <c r="DQ14" s="172"/>
      <c r="DR14" s="172"/>
      <c r="DS14" s="172"/>
      <c r="DT14" s="172"/>
      <c r="DU14" s="172"/>
      <c r="DV14" s="172"/>
      <c r="DW14" s="172"/>
      <c r="DX14" s="172"/>
      <c r="DY14" s="172"/>
      <c r="DZ14" s="172"/>
      <c r="EA14" s="172"/>
      <c r="EB14" s="172"/>
      <c r="EC14" s="172"/>
      <c r="ED14" s="172"/>
      <c r="EE14" s="172"/>
      <c r="EF14" s="172"/>
      <c r="EG14" s="172"/>
      <c r="EH14" s="172"/>
      <c r="EI14" s="172"/>
      <c r="EJ14" s="172"/>
      <c r="EK14" s="172"/>
      <c r="EL14" s="172"/>
      <c r="EM14" s="172"/>
      <c r="EN14" s="172"/>
      <c r="EO14" s="172"/>
      <c r="EP14" s="172"/>
      <c r="EQ14" s="172"/>
      <c r="ER14" s="172"/>
      <c r="ES14" s="172"/>
      <c r="ET14" s="172"/>
      <c r="EU14" s="172"/>
      <c r="EV14" s="172"/>
      <c r="EW14" s="172"/>
      <c r="EX14" s="172"/>
      <c r="EY14" s="172"/>
      <c r="EZ14" s="172"/>
      <c r="FA14" s="172"/>
      <c r="FB14" s="172"/>
      <c r="FC14" s="172"/>
      <c r="FD14" s="172"/>
      <c r="FE14" s="172"/>
      <c r="FF14" s="172"/>
      <c r="FG14" s="172"/>
      <c r="FH14" s="172"/>
      <c r="FI14" s="172"/>
      <c r="FJ14" s="172"/>
      <c r="FK14" s="172"/>
      <c r="FL14" s="172"/>
      <c r="FM14" s="172"/>
      <c r="FN14" s="172"/>
      <c r="FO14" s="172"/>
      <c r="FP14" s="172"/>
      <c r="FQ14" s="172"/>
      <c r="FR14" s="172"/>
      <c r="FS14" s="172"/>
      <c r="FT14" s="172"/>
      <c r="FU14" s="172"/>
      <c r="FV14" s="172"/>
      <c r="FW14" s="172"/>
      <c r="FX14" s="172"/>
      <c r="FY14" s="172"/>
      <c r="FZ14" s="172"/>
      <c r="GA14" s="172"/>
      <c r="GB14" s="172"/>
      <c r="GC14" s="172"/>
      <c r="GD14" s="172"/>
      <c r="GE14" s="172"/>
      <c r="GF14" s="172"/>
      <c r="GG14" s="172"/>
      <c r="GH14" s="172"/>
      <c r="GI14" s="172"/>
      <c r="GJ14" s="172"/>
      <c r="GK14" s="172"/>
      <c r="GL14" s="172"/>
      <c r="GM14" s="172"/>
      <c r="GN14" s="172"/>
      <c r="GO14" s="172"/>
      <c r="GP14" s="172"/>
      <c r="GQ14" s="172"/>
      <c r="GR14" s="172"/>
      <c r="GS14" s="172"/>
      <c r="GT14" s="172"/>
      <c r="GU14" s="172"/>
      <c r="GV14" s="172"/>
      <c r="GW14" s="172"/>
      <c r="GX14" s="172"/>
      <c r="GY14" s="172"/>
    </row>
    <row r="15" spans="1:207" ht="15.75" x14ac:dyDescent="0.25">
      <c r="A15" s="151"/>
      <c r="B15" s="151"/>
      <c r="C15" s="180"/>
      <c r="D15" s="181"/>
      <c r="E15" s="181"/>
      <c r="F15" s="181"/>
      <c r="G15" s="181"/>
      <c r="H15" s="181"/>
      <c r="I15" s="181"/>
      <c r="J15" s="181"/>
      <c r="K15" s="181"/>
      <c r="L15" s="181"/>
      <c r="M15" s="170"/>
      <c r="N15" s="157"/>
      <c r="O15" s="157"/>
      <c r="P15" s="157"/>
      <c r="Q15" s="157"/>
      <c r="R15" s="157"/>
      <c r="S15" s="157"/>
      <c r="T15" s="157"/>
      <c r="U15" s="157"/>
      <c r="V15" s="157"/>
      <c r="W15" s="157"/>
      <c r="X15" s="157"/>
      <c r="Y15" s="157"/>
      <c r="Z15" s="157"/>
      <c r="AA15" s="157"/>
      <c r="AB15" s="157"/>
      <c r="AC15" s="157"/>
      <c r="AD15" s="157"/>
      <c r="AE15" s="157"/>
      <c r="AF15" s="157"/>
      <c r="AG15" s="157"/>
      <c r="AH15" s="157"/>
      <c r="AI15" s="157"/>
      <c r="AJ15" s="157"/>
      <c r="AK15" s="157"/>
      <c r="AL15" s="157"/>
      <c r="AM15" s="157"/>
      <c r="AN15" s="157"/>
      <c r="AO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c r="BX15" s="157"/>
      <c r="BY15" s="157"/>
      <c r="BZ15" s="157"/>
      <c r="CA15" s="157"/>
      <c r="CB15" s="157"/>
      <c r="CC15" s="157"/>
      <c r="CD15" s="157"/>
      <c r="CE15" s="157"/>
      <c r="CF15" s="157"/>
      <c r="CG15" s="157"/>
      <c r="CH15" s="157"/>
      <c r="CI15" s="157"/>
      <c r="CJ15" s="157"/>
      <c r="CK15" s="157"/>
      <c r="CL15" s="157"/>
      <c r="CM15" s="157"/>
      <c r="CN15" s="157"/>
      <c r="CO15" s="157"/>
      <c r="CP15" s="157"/>
      <c r="CQ15" s="157"/>
      <c r="CR15" s="157"/>
      <c r="CS15" s="157"/>
      <c r="CT15" s="157"/>
      <c r="CU15" s="157"/>
      <c r="CV15" s="157"/>
      <c r="CW15" s="157"/>
      <c r="CX15" s="157"/>
      <c r="CY15" s="157"/>
      <c r="CZ15" s="157"/>
      <c r="DA15" s="157"/>
      <c r="DB15" s="157"/>
      <c r="DC15" s="157"/>
      <c r="DD15" s="157"/>
      <c r="DE15" s="157"/>
      <c r="DF15" s="157"/>
      <c r="DG15" s="157"/>
      <c r="DH15" s="157"/>
      <c r="DI15" s="157"/>
      <c r="DJ15" s="157"/>
      <c r="DK15" s="157"/>
      <c r="DL15" s="157"/>
      <c r="DM15" s="157"/>
      <c r="DN15" s="157"/>
      <c r="DO15" s="157"/>
      <c r="DP15" s="157"/>
      <c r="DQ15" s="157"/>
      <c r="DR15" s="157"/>
      <c r="DS15" s="157"/>
      <c r="DT15" s="157"/>
      <c r="DU15" s="157"/>
      <c r="DV15" s="157"/>
      <c r="DW15" s="157"/>
      <c r="DX15" s="157"/>
      <c r="DY15" s="157"/>
      <c r="DZ15" s="157"/>
      <c r="EA15" s="157"/>
      <c r="EB15" s="157"/>
      <c r="EC15" s="157"/>
      <c r="ED15" s="157"/>
      <c r="EE15" s="157"/>
      <c r="EF15" s="157"/>
      <c r="EG15" s="157"/>
      <c r="EH15" s="157"/>
      <c r="EI15" s="157"/>
      <c r="EJ15" s="157"/>
      <c r="EK15" s="157"/>
      <c r="EL15" s="157"/>
      <c r="EM15" s="157"/>
      <c r="EN15" s="157"/>
      <c r="EO15" s="157"/>
      <c r="EP15" s="157"/>
      <c r="EQ15" s="157"/>
      <c r="ER15" s="157"/>
      <c r="ES15" s="157"/>
      <c r="ET15" s="157"/>
      <c r="EU15" s="157"/>
      <c r="EV15" s="157"/>
      <c r="EW15" s="157"/>
      <c r="EX15" s="157"/>
      <c r="EY15" s="157"/>
      <c r="EZ15" s="157"/>
      <c r="FA15" s="157"/>
      <c r="FB15" s="157"/>
      <c r="FC15" s="157"/>
      <c r="FD15" s="157"/>
      <c r="FE15" s="157"/>
      <c r="FF15" s="157"/>
      <c r="FG15" s="157"/>
      <c r="FH15" s="157"/>
      <c r="FI15" s="157"/>
      <c r="FJ15" s="157"/>
      <c r="FK15" s="157"/>
      <c r="FL15" s="157"/>
      <c r="FM15" s="157"/>
      <c r="FN15" s="157"/>
      <c r="FO15" s="157"/>
      <c r="FP15" s="157"/>
      <c r="FQ15" s="157"/>
      <c r="FR15" s="157"/>
      <c r="FS15" s="157"/>
      <c r="FT15" s="157"/>
      <c r="FU15" s="157"/>
      <c r="FV15" s="157"/>
      <c r="FW15" s="157"/>
      <c r="FX15" s="157"/>
      <c r="FY15" s="157"/>
      <c r="FZ15" s="157"/>
      <c r="GA15" s="157"/>
      <c r="GB15" s="157"/>
      <c r="GC15" s="157"/>
      <c r="GD15" s="157"/>
      <c r="GE15" s="157"/>
      <c r="GF15" s="157"/>
      <c r="GG15" s="157"/>
      <c r="GH15" s="157"/>
      <c r="GI15" s="157"/>
      <c r="GJ15" s="157"/>
      <c r="GK15" s="157"/>
      <c r="GL15" s="157"/>
      <c r="GM15" s="157"/>
      <c r="GN15" s="157"/>
      <c r="GO15" s="157"/>
      <c r="GP15" s="157"/>
      <c r="GQ15" s="157"/>
      <c r="GR15" s="157"/>
      <c r="GS15" s="157"/>
      <c r="GT15" s="157"/>
      <c r="GU15" s="157"/>
      <c r="GV15" s="157"/>
      <c r="GW15" s="157"/>
      <c r="GX15" s="157"/>
      <c r="GY15" s="157"/>
    </row>
    <row r="16" spans="1:207" s="152" customFormat="1" ht="20.25" customHeight="1" x14ac:dyDescent="0.3">
      <c r="A16" s="432" t="s">
        <v>330</v>
      </c>
      <c r="B16" s="432"/>
      <c r="C16" s="432"/>
      <c r="D16" s="432"/>
      <c r="E16" s="432"/>
      <c r="F16" s="432"/>
      <c r="G16" s="432"/>
      <c r="H16" s="432"/>
      <c r="I16" s="432"/>
      <c r="J16" s="432"/>
      <c r="K16" s="432"/>
      <c r="L16" s="154"/>
      <c r="M16" s="153"/>
      <c r="N16" s="155"/>
      <c r="O16" s="155"/>
      <c r="P16" s="155"/>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6"/>
      <c r="AQ16" s="156"/>
      <c r="AR16" s="156"/>
      <c r="AS16" s="156"/>
      <c r="AT16" s="156"/>
      <c r="AU16" s="156"/>
      <c r="AV16" s="156"/>
      <c r="AW16" s="156"/>
      <c r="AX16" s="156"/>
      <c r="AY16" s="156"/>
      <c r="AZ16" s="156"/>
      <c r="BA16" s="156"/>
      <c r="BB16" s="156"/>
      <c r="BC16" s="156"/>
      <c r="BD16" s="156"/>
      <c r="BE16" s="156"/>
      <c r="BF16" s="156"/>
      <c r="BG16" s="156"/>
      <c r="BH16" s="156"/>
      <c r="BI16" s="156"/>
      <c r="BJ16" s="156"/>
      <c r="BK16" s="156"/>
      <c r="BL16" s="156"/>
      <c r="BM16" s="156"/>
      <c r="BN16" s="156"/>
      <c r="BO16" s="156"/>
      <c r="BP16" s="156"/>
      <c r="BQ16" s="156"/>
      <c r="BR16" s="156"/>
      <c r="BS16" s="156"/>
      <c r="BT16" s="156"/>
      <c r="BU16" s="156"/>
      <c r="BV16" s="156"/>
      <c r="BW16" s="156"/>
      <c r="BX16" s="156"/>
      <c r="BY16" s="156"/>
      <c r="BZ16" s="156"/>
      <c r="CA16" s="156"/>
      <c r="CB16" s="156"/>
      <c r="CC16" s="156"/>
      <c r="CD16" s="156"/>
      <c r="CE16" s="156"/>
      <c r="CF16" s="156"/>
      <c r="CG16" s="156"/>
      <c r="CH16" s="156"/>
      <c r="CI16" s="156"/>
      <c r="CJ16" s="156"/>
      <c r="CK16" s="156"/>
      <c r="CL16" s="156"/>
      <c r="CM16" s="156"/>
      <c r="CN16" s="156"/>
      <c r="CO16" s="156"/>
      <c r="CP16" s="156"/>
      <c r="CQ16" s="156"/>
      <c r="CR16" s="156"/>
      <c r="CS16" s="156"/>
      <c r="CT16" s="156"/>
      <c r="CU16" s="156"/>
      <c r="CV16" s="156"/>
      <c r="CW16" s="156"/>
      <c r="CX16" s="156"/>
      <c r="CY16" s="156"/>
      <c r="CZ16" s="156"/>
      <c r="DA16" s="156"/>
      <c r="DB16" s="156"/>
      <c r="DC16" s="156"/>
      <c r="DD16" s="156"/>
      <c r="DE16" s="156"/>
      <c r="DF16" s="156"/>
      <c r="DG16" s="156"/>
      <c r="DH16" s="156"/>
      <c r="DI16" s="156"/>
      <c r="DJ16" s="156"/>
      <c r="DK16" s="156"/>
      <c r="DL16" s="156"/>
      <c r="DM16" s="156"/>
      <c r="DN16" s="156"/>
      <c r="DO16" s="156"/>
      <c r="DP16" s="156"/>
      <c r="DQ16" s="156"/>
      <c r="DR16" s="156"/>
      <c r="DS16" s="156"/>
      <c r="DT16" s="156"/>
      <c r="DU16" s="156"/>
      <c r="DV16" s="156"/>
      <c r="DW16" s="156"/>
      <c r="DX16" s="156"/>
      <c r="DY16" s="156"/>
      <c r="DZ16" s="156"/>
      <c r="EA16" s="156"/>
      <c r="EB16" s="156"/>
      <c r="EC16" s="156"/>
      <c r="ED16" s="156"/>
      <c r="EE16" s="156"/>
      <c r="EF16" s="156"/>
      <c r="EG16" s="156"/>
      <c r="EH16" s="156"/>
      <c r="EI16" s="156"/>
      <c r="EJ16" s="156"/>
      <c r="EK16" s="156"/>
      <c r="EL16" s="156"/>
      <c r="EM16" s="156"/>
      <c r="EN16" s="156"/>
      <c r="EO16" s="156"/>
      <c r="EP16" s="156"/>
      <c r="EQ16" s="156"/>
      <c r="ER16" s="156"/>
      <c r="ES16" s="156"/>
      <c r="ET16" s="156"/>
      <c r="EU16" s="156"/>
      <c r="EV16" s="156"/>
      <c r="EW16" s="156"/>
      <c r="EX16" s="156"/>
      <c r="EY16" s="156"/>
      <c r="EZ16" s="156"/>
      <c r="FA16" s="156"/>
      <c r="FB16" s="156"/>
      <c r="FC16" s="156"/>
      <c r="FD16" s="156"/>
      <c r="FE16" s="156"/>
      <c r="FF16" s="156"/>
      <c r="FG16" s="156"/>
      <c r="FH16" s="156"/>
      <c r="FI16" s="156"/>
      <c r="FJ16" s="156"/>
      <c r="FK16" s="156"/>
      <c r="FL16" s="156"/>
      <c r="FM16" s="156"/>
      <c r="FN16" s="156"/>
      <c r="FO16" s="156"/>
      <c r="FP16" s="156"/>
      <c r="FQ16" s="156"/>
      <c r="FR16" s="156"/>
      <c r="FS16" s="156"/>
      <c r="FT16" s="156"/>
      <c r="FU16" s="156"/>
      <c r="FV16" s="156"/>
      <c r="FW16" s="156"/>
      <c r="FX16" s="156"/>
      <c r="FY16" s="156"/>
      <c r="FZ16" s="156"/>
      <c r="GA16" s="156"/>
      <c r="GB16" s="156"/>
      <c r="GC16" s="156"/>
      <c r="GD16" s="156"/>
      <c r="GE16" s="156"/>
      <c r="GF16" s="156"/>
      <c r="GG16" s="156"/>
      <c r="GH16" s="156"/>
      <c r="GI16" s="156"/>
      <c r="GJ16" s="156"/>
      <c r="GK16" s="156"/>
      <c r="GL16" s="156"/>
      <c r="GM16" s="156"/>
      <c r="GN16" s="156"/>
      <c r="GO16" s="156"/>
      <c r="GP16" s="156"/>
      <c r="GQ16" s="156"/>
      <c r="GR16" s="156"/>
      <c r="GS16" s="156"/>
      <c r="GT16" s="156"/>
      <c r="GU16" s="156"/>
      <c r="GV16" s="156"/>
      <c r="GW16" s="156"/>
      <c r="GX16" s="156"/>
      <c r="GY16" s="156"/>
    </row>
    <row r="17" spans="1:207" x14ac:dyDescent="0.2">
      <c r="A17" s="151"/>
      <c r="B17" s="158" t="s">
        <v>104</v>
      </c>
      <c r="C17" s="182">
        <v>0</v>
      </c>
      <c r="D17" s="160"/>
      <c r="E17" s="159">
        <v>0</v>
      </c>
      <c r="F17" s="159">
        <v>0</v>
      </c>
      <c r="G17" s="159">
        <v>0</v>
      </c>
      <c r="H17" s="159">
        <v>0</v>
      </c>
      <c r="I17" s="159">
        <v>0</v>
      </c>
      <c r="J17" s="159">
        <v>0</v>
      </c>
      <c r="K17" s="159">
        <v>0</v>
      </c>
      <c r="L17" s="151"/>
      <c r="M17" s="170"/>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c r="BX17" s="157"/>
      <c r="BY17" s="157"/>
      <c r="BZ17" s="157"/>
      <c r="CA17" s="157"/>
      <c r="CB17" s="157"/>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c r="DT17" s="64"/>
      <c r="DU17" s="64"/>
      <c r="DV17" s="64"/>
      <c r="DW17" s="64"/>
      <c r="DX17" s="64"/>
      <c r="DY17" s="64"/>
      <c r="DZ17" s="64"/>
      <c r="EA17" s="64"/>
      <c r="EB17" s="64"/>
      <c r="EC17" s="64"/>
      <c r="ED17" s="64"/>
      <c r="EE17" s="64"/>
      <c r="EF17" s="64"/>
      <c r="EG17" s="64"/>
      <c r="EH17" s="64"/>
      <c r="EI17" s="64"/>
      <c r="EJ17" s="64"/>
      <c r="EK17" s="64"/>
      <c r="EL17" s="64"/>
      <c r="EM17" s="64"/>
      <c r="EN17" s="64"/>
      <c r="EO17" s="64"/>
      <c r="EP17" s="64"/>
      <c r="EQ17" s="64"/>
      <c r="ER17" s="64"/>
      <c r="ES17" s="64"/>
      <c r="ET17" s="64"/>
      <c r="EU17" s="64"/>
      <c r="EV17" s="64"/>
      <c r="EW17" s="64"/>
      <c r="EX17" s="64"/>
      <c r="EY17" s="64"/>
      <c r="EZ17" s="64"/>
      <c r="FA17" s="64"/>
      <c r="FB17" s="64"/>
      <c r="FC17" s="64"/>
      <c r="FD17" s="64"/>
      <c r="FE17" s="64"/>
      <c r="FF17" s="64"/>
      <c r="FG17" s="64"/>
      <c r="FH17" s="64"/>
      <c r="FI17" s="64"/>
      <c r="FJ17" s="64"/>
      <c r="FK17" s="64"/>
      <c r="FL17" s="64"/>
      <c r="FM17" s="64"/>
      <c r="FN17" s="64"/>
      <c r="FO17" s="64"/>
      <c r="FP17" s="64"/>
      <c r="FQ17" s="64"/>
      <c r="FR17" s="64"/>
      <c r="FS17" s="64"/>
      <c r="FT17" s="64"/>
      <c r="FU17" s="64"/>
      <c r="FV17" s="64"/>
      <c r="FW17" s="64"/>
      <c r="FX17" s="64"/>
      <c r="FY17" s="64"/>
      <c r="FZ17" s="64"/>
      <c r="GA17" s="64"/>
      <c r="GB17" s="64"/>
      <c r="GC17" s="64"/>
      <c r="GD17" s="64"/>
      <c r="GE17" s="64"/>
      <c r="GF17" s="64"/>
      <c r="GG17" s="64"/>
      <c r="GH17" s="64"/>
      <c r="GI17" s="64"/>
      <c r="GJ17" s="64"/>
      <c r="GK17" s="64"/>
      <c r="GL17" s="64"/>
      <c r="GM17" s="64"/>
      <c r="GN17" s="64"/>
      <c r="GO17" s="64"/>
      <c r="GP17" s="64"/>
      <c r="GQ17" s="64"/>
      <c r="GR17" s="64"/>
      <c r="GS17" s="64"/>
      <c r="GT17" s="64"/>
      <c r="GU17" s="64"/>
      <c r="GV17" s="64"/>
      <c r="GW17" s="64"/>
      <c r="GX17" s="64"/>
      <c r="GY17" s="64"/>
    </row>
    <row r="18" spans="1:207" x14ac:dyDescent="0.2">
      <c r="A18" s="151"/>
      <c r="B18" s="161" t="s">
        <v>105</v>
      </c>
      <c r="C18" s="182">
        <v>0</v>
      </c>
      <c r="D18" s="160"/>
      <c r="E18" s="175"/>
      <c r="F18" s="175"/>
      <c r="G18" s="159">
        <v>0</v>
      </c>
      <c r="H18" s="159">
        <v>0</v>
      </c>
      <c r="I18" s="159">
        <v>0</v>
      </c>
      <c r="J18" s="159">
        <v>0</v>
      </c>
      <c r="K18" s="159">
        <v>0</v>
      </c>
      <c r="L18" s="151"/>
      <c r="M18" s="170"/>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7"/>
      <c r="AZ18" s="157"/>
      <c r="BA18" s="157"/>
      <c r="BB18" s="157"/>
      <c r="BC18" s="157"/>
      <c r="BD18" s="157"/>
      <c r="BE18" s="157"/>
      <c r="BF18" s="157"/>
      <c r="BG18" s="157"/>
      <c r="BH18" s="157"/>
      <c r="BI18" s="157"/>
      <c r="BJ18" s="157"/>
      <c r="BK18" s="157"/>
      <c r="BL18" s="157"/>
      <c r="BM18" s="157"/>
      <c r="BN18" s="157"/>
      <c r="BO18" s="157"/>
      <c r="BP18" s="157"/>
      <c r="BQ18" s="157"/>
      <c r="BR18" s="157"/>
      <c r="BS18" s="157"/>
      <c r="BT18" s="157"/>
      <c r="BU18" s="157"/>
      <c r="BV18" s="157"/>
      <c r="BW18" s="157"/>
      <c r="BX18" s="157"/>
      <c r="BY18" s="157"/>
      <c r="BZ18" s="157"/>
      <c r="CA18" s="157"/>
      <c r="CB18" s="157"/>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c r="DU18" s="64"/>
      <c r="DV18" s="64"/>
      <c r="DW18" s="64"/>
      <c r="DX18" s="64"/>
      <c r="DY18" s="64"/>
      <c r="DZ18" s="64"/>
      <c r="EA18" s="64"/>
      <c r="EB18" s="64"/>
      <c r="EC18" s="64"/>
      <c r="ED18" s="64"/>
      <c r="EE18" s="64"/>
      <c r="EF18" s="64"/>
      <c r="EG18" s="64"/>
      <c r="EH18" s="64"/>
      <c r="EI18" s="64"/>
      <c r="EJ18" s="64"/>
      <c r="EK18" s="64"/>
      <c r="EL18" s="64"/>
      <c r="EM18" s="64"/>
      <c r="EN18" s="64"/>
      <c r="EO18" s="64"/>
      <c r="EP18" s="64"/>
      <c r="EQ18" s="64"/>
      <c r="ER18" s="64"/>
      <c r="ES18" s="64"/>
      <c r="ET18" s="64"/>
      <c r="EU18" s="64"/>
      <c r="EV18" s="64"/>
      <c r="EW18" s="64"/>
      <c r="EX18" s="64"/>
      <c r="EY18" s="64"/>
      <c r="EZ18" s="64"/>
      <c r="FA18" s="64"/>
      <c r="FB18" s="64"/>
      <c r="FC18" s="64"/>
      <c r="FD18" s="64"/>
      <c r="FE18" s="64"/>
      <c r="FF18" s="64"/>
      <c r="FG18" s="64"/>
      <c r="FH18" s="64"/>
      <c r="FI18" s="64"/>
      <c r="FJ18" s="64"/>
      <c r="FK18" s="64"/>
      <c r="FL18" s="64"/>
      <c r="FM18" s="64"/>
      <c r="FN18" s="64"/>
      <c r="FO18" s="64"/>
      <c r="FP18" s="64"/>
      <c r="FQ18" s="64"/>
      <c r="FR18" s="64"/>
      <c r="FS18" s="64"/>
      <c r="FT18" s="64"/>
      <c r="FU18" s="64"/>
      <c r="FV18" s="64"/>
      <c r="FW18" s="64"/>
      <c r="FX18" s="64"/>
      <c r="FY18" s="64"/>
      <c r="FZ18" s="64"/>
      <c r="GA18" s="64"/>
      <c r="GB18" s="64"/>
      <c r="GC18" s="64"/>
      <c r="GD18" s="64"/>
      <c r="GE18" s="64"/>
      <c r="GF18" s="64"/>
      <c r="GG18" s="64"/>
      <c r="GH18" s="64"/>
      <c r="GI18" s="64"/>
      <c r="GJ18" s="64"/>
      <c r="GK18" s="64"/>
      <c r="GL18" s="64"/>
      <c r="GM18" s="64"/>
      <c r="GN18" s="64"/>
      <c r="GO18" s="64"/>
      <c r="GP18" s="64"/>
      <c r="GQ18" s="64"/>
      <c r="GR18" s="64"/>
      <c r="GS18" s="64"/>
      <c r="GT18" s="64"/>
      <c r="GU18" s="64"/>
      <c r="GV18" s="64"/>
      <c r="GW18" s="64"/>
      <c r="GX18" s="64"/>
      <c r="GY18" s="64"/>
    </row>
    <row r="19" spans="1:207" ht="30" x14ac:dyDescent="0.2">
      <c r="A19" s="151"/>
      <c r="B19" s="161" t="s">
        <v>106</v>
      </c>
      <c r="C19" s="182">
        <v>0</v>
      </c>
      <c r="D19" s="160"/>
      <c r="E19" s="159">
        <v>0</v>
      </c>
      <c r="F19" s="159">
        <v>0</v>
      </c>
      <c r="G19" s="159">
        <v>0</v>
      </c>
      <c r="H19" s="159">
        <v>0</v>
      </c>
      <c r="I19" s="159">
        <v>0</v>
      </c>
      <c r="J19" s="159">
        <v>0</v>
      </c>
      <c r="K19" s="159">
        <v>0</v>
      </c>
      <c r="L19" s="151"/>
      <c r="M19" s="170"/>
      <c r="N19" s="157"/>
      <c r="O19" s="157"/>
      <c r="P19" s="157"/>
      <c r="Q19" s="157"/>
      <c r="R19" s="157"/>
      <c r="S19" s="157"/>
      <c r="T19" s="157"/>
      <c r="U19" s="157"/>
      <c r="V19" s="157"/>
      <c r="W19" s="157"/>
      <c r="X19" s="157"/>
      <c r="Y19" s="157"/>
      <c r="Z19" s="157"/>
      <c r="AA19" s="157"/>
      <c r="AB19" s="157"/>
      <c r="AC19" s="157"/>
      <c r="AD19" s="157"/>
      <c r="AE19" s="157"/>
      <c r="AF19" s="157"/>
      <c r="AG19" s="157"/>
      <c r="AH19" s="157"/>
      <c r="AI19" s="157"/>
      <c r="AJ19" s="157"/>
      <c r="AK19" s="157"/>
      <c r="AL19" s="157"/>
      <c r="AM19" s="157"/>
      <c r="AN19" s="157"/>
      <c r="AO19" s="157"/>
      <c r="AP19" s="157"/>
      <c r="AQ19" s="157"/>
      <c r="AR19" s="157"/>
      <c r="AS19" s="157"/>
      <c r="AT19" s="157"/>
      <c r="AU19" s="157"/>
      <c r="AV19" s="157"/>
      <c r="AW19" s="157"/>
      <c r="AX19" s="157"/>
      <c r="AY19" s="157"/>
      <c r="AZ19" s="157"/>
      <c r="BA19" s="157"/>
      <c r="BB19" s="157"/>
      <c r="BC19" s="157"/>
      <c r="BD19" s="157"/>
      <c r="BE19" s="157"/>
      <c r="BF19" s="157"/>
      <c r="BG19" s="157"/>
      <c r="BH19" s="157"/>
      <c r="BI19" s="157"/>
      <c r="BJ19" s="157"/>
      <c r="BK19" s="157"/>
      <c r="BL19" s="157"/>
      <c r="BM19" s="157"/>
      <c r="BN19" s="157"/>
      <c r="BO19" s="157"/>
      <c r="BP19" s="157"/>
      <c r="BQ19" s="157"/>
      <c r="BR19" s="157"/>
      <c r="BS19" s="157"/>
      <c r="BT19" s="157"/>
      <c r="BU19" s="157"/>
      <c r="BV19" s="157"/>
      <c r="BW19" s="157"/>
      <c r="BX19" s="157"/>
      <c r="BY19" s="157"/>
      <c r="BZ19" s="157"/>
      <c r="CA19" s="157"/>
      <c r="CB19" s="157"/>
      <c r="CC19" s="64"/>
      <c r="CD19" s="64"/>
      <c r="CE19" s="64"/>
      <c r="CF19" s="64"/>
      <c r="CG19" s="64"/>
      <c r="CH19" s="64"/>
      <c r="CI19" s="64"/>
      <c r="CJ19" s="64"/>
      <c r="CK19" s="64"/>
      <c r="CL19" s="64"/>
      <c r="CM19" s="64"/>
      <c r="CN19" s="64"/>
      <c r="CO19" s="64"/>
      <c r="CP19" s="64"/>
      <c r="CQ19" s="64"/>
      <c r="CR19" s="64"/>
      <c r="CS19" s="64"/>
      <c r="CT19" s="64"/>
      <c r="CU19" s="64"/>
      <c r="CV19" s="64"/>
      <c r="CW19" s="64"/>
      <c r="CX19" s="64"/>
      <c r="CY19" s="64"/>
      <c r="CZ19" s="64"/>
      <c r="DA19" s="64"/>
      <c r="DB19" s="64"/>
      <c r="DC19" s="64"/>
      <c r="DD19" s="64"/>
      <c r="DE19" s="64"/>
      <c r="DF19" s="64"/>
      <c r="DG19" s="64"/>
      <c r="DH19" s="64"/>
      <c r="DI19" s="64"/>
      <c r="DJ19" s="64"/>
      <c r="DK19" s="64"/>
      <c r="DL19" s="64"/>
      <c r="DM19" s="64"/>
      <c r="DN19" s="64"/>
      <c r="DO19" s="64"/>
      <c r="DP19" s="64"/>
      <c r="DQ19" s="64"/>
      <c r="DR19" s="64"/>
      <c r="DS19" s="64"/>
      <c r="DT19" s="64"/>
      <c r="DU19" s="64"/>
      <c r="DV19" s="64"/>
      <c r="DW19" s="64"/>
      <c r="DX19" s="64"/>
      <c r="DY19" s="64"/>
      <c r="DZ19" s="64"/>
      <c r="EA19" s="64"/>
      <c r="EB19" s="64"/>
      <c r="EC19" s="64"/>
      <c r="ED19" s="64"/>
      <c r="EE19" s="64"/>
      <c r="EF19" s="64"/>
      <c r="EG19" s="64"/>
      <c r="EH19" s="64"/>
      <c r="EI19" s="64"/>
      <c r="EJ19" s="64"/>
      <c r="EK19" s="64"/>
      <c r="EL19" s="64"/>
      <c r="EM19" s="64"/>
      <c r="EN19" s="64"/>
      <c r="EO19" s="64"/>
      <c r="EP19" s="64"/>
      <c r="EQ19" s="64"/>
      <c r="ER19" s="64"/>
      <c r="ES19" s="64"/>
      <c r="ET19" s="64"/>
      <c r="EU19" s="64"/>
      <c r="EV19" s="64"/>
      <c r="EW19" s="64"/>
      <c r="EX19" s="64"/>
      <c r="EY19" s="64"/>
      <c r="EZ19" s="64"/>
      <c r="FA19" s="64"/>
      <c r="FB19" s="64"/>
      <c r="FC19" s="64"/>
      <c r="FD19" s="64"/>
      <c r="FE19" s="64"/>
      <c r="FF19" s="64"/>
      <c r="FG19" s="64"/>
      <c r="FH19" s="64"/>
      <c r="FI19" s="64"/>
      <c r="FJ19" s="64"/>
      <c r="FK19" s="64"/>
      <c r="FL19" s="64"/>
      <c r="FM19" s="64"/>
      <c r="FN19" s="64"/>
      <c r="FO19" s="64"/>
      <c r="FP19" s="64"/>
      <c r="FQ19" s="64"/>
      <c r="FR19" s="64"/>
      <c r="FS19" s="64"/>
      <c r="FT19" s="64"/>
      <c r="FU19" s="64"/>
      <c r="FV19" s="64"/>
      <c r="FW19" s="64"/>
      <c r="FX19" s="64"/>
      <c r="FY19" s="64"/>
      <c r="FZ19" s="64"/>
      <c r="GA19" s="64"/>
      <c r="GB19" s="64"/>
      <c r="GC19" s="64"/>
      <c r="GD19" s="64"/>
      <c r="GE19" s="64"/>
      <c r="GF19" s="64"/>
      <c r="GG19" s="64"/>
      <c r="GH19" s="64"/>
      <c r="GI19" s="64"/>
      <c r="GJ19" s="64"/>
      <c r="GK19" s="64"/>
      <c r="GL19" s="64"/>
      <c r="GM19" s="64"/>
      <c r="GN19" s="64"/>
      <c r="GO19" s="64"/>
      <c r="GP19" s="64"/>
      <c r="GQ19" s="64"/>
      <c r="GR19" s="64"/>
      <c r="GS19" s="64"/>
      <c r="GT19" s="64"/>
      <c r="GU19" s="64"/>
      <c r="GV19" s="64"/>
      <c r="GW19" s="64"/>
      <c r="GX19" s="64"/>
      <c r="GY19" s="64"/>
    </row>
    <row r="20" spans="1:207" x14ac:dyDescent="0.2">
      <c r="A20" s="151"/>
      <c r="B20" s="161" t="s">
        <v>107</v>
      </c>
      <c r="C20" s="182">
        <v>0</v>
      </c>
      <c r="D20" s="160"/>
      <c r="E20" s="159">
        <v>0</v>
      </c>
      <c r="F20" s="159">
        <v>0</v>
      </c>
      <c r="G20" s="159">
        <v>0</v>
      </c>
      <c r="H20" s="159">
        <v>0</v>
      </c>
      <c r="I20" s="159">
        <v>0</v>
      </c>
      <c r="J20" s="159">
        <v>0</v>
      </c>
      <c r="K20" s="159">
        <v>0</v>
      </c>
      <c r="L20" s="151"/>
      <c r="M20" s="170"/>
      <c r="N20" s="157"/>
      <c r="O20" s="157"/>
      <c r="P20" s="157"/>
      <c r="Q20" s="157"/>
      <c r="R20" s="157"/>
      <c r="S20" s="157"/>
      <c r="T20" s="157"/>
      <c r="U20" s="157"/>
      <c r="V20" s="157"/>
      <c r="W20" s="157"/>
      <c r="X20" s="157"/>
      <c r="Y20" s="157"/>
      <c r="Z20" s="157"/>
      <c r="AA20" s="157"/>
      <c r="AB20" s="157"/>
      <c r="AC20" s="157"/>
      <c r="AD20" s="157"/>
      <c r="AE20" s="157"/>
      <c r="AF20" s="157"/>
      <c r="AG20" s="157"/>
      <c r="AH20" s="157"/>
      <c r="AI20" s="157"/>
      <c r="AJ20" s="157"/>
      <c r="AK20" s="157"/>
      <c r="AL20" s="157"/>
      <c r="AM20" s="157"/>
      <c r="AN20" s="157"/>
      <c r="AO20" s="157"/>
      <c r="AP20" s="157"/>
      <c r="AQ20" s="157"/>
      <c r="AR20" s="157"/>
      <c r="AS20" s="157"/>
      <c r="AT20" s="157"/>
      <c r="AU20" s="157"/>
      <c r="AV20" s="157"/>
      <c r="AW20" s="157"/>
      <c r="AX20" s="157"/>
      <c r="AY20" s="157"/>
      <c r="AZ20" s="157"/>
      <c r="BA20" s="157"/>
      <c r="BB20" s="157"/>
      <c r="BC20" s="157"/>
      <c r="BD20" s="157"/>
      <c r="BE20" s="157"/>
      <c r="BF20" s="157"/>
      <c r="BG20" s="157"/>
      <c r="BH20" s="157"/>
      <c r="BI20" s="157"/>
      <c r="BJ20" s="157"/>
      <c r="BK20" s="157"/>
      <c r="BL20" s="157"/>
      <c r="BM20" s="157"/>
      <c r="BN20" s="157"/>
      <c r="BO20" s="157"/>
      <c r="BP20" s="157"/>
      <c r="BQ20" s="157"/>
      <c r="BR20" s="157"/>
      <c r="BS20" s="157"/>
      <c r="BT20" s="157"/>
      <c r="BU20" s="157"/>
      <c r="BV20" s="157"/>
      <c r="BW20" s="157"/>
      <c r="BX20" s="157"/>
      <c r="BY20" s="157"/>
      <c r="BZ20" s="157"/>
      <c r="CA20" s="157"/>
      <c r="CB20" s="157"/>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c r="DT20" s="64"/>
      <c r="DU20" s="64"/>
      <c r="DV20" s="64"/>
      <c r="DW20" s="64"/>
      <c r="DX20" s="64"/>
      <c r="DY20" s="64"/>
      <c r="DZ20" s="64"/>
      <c r="EA20" s="64"/>
      <c r="EB20" s="64"/>
      <c r="EC20" s="64"/>
      <c r="ED20" s="64"/>
      <c r="EE20" s="64"/>
      <c r="EF20" s="64"/>
      <c r="EG20" s="64"/>
      <c r="EH20" s="64"/>
      <c r="EI20" s="64"/>
      <c r="EJ20" s="64"/>
      <c r="EK20" s="64"/>
      <c r="EL20" s="64"/>
      <c r="EM20" s="64"/>
      <c r="EN20" s="64"/>
      <c r="EO20" s="64"/>
      <c r="EP20" s="64"/>
      <c r="EQ20" s="64"/>
      <c r="ER20" s="64"/>
      <c r="ES20" s="64"/>
      <c r="ET20" s="64"/>
      <c r="EU20" s="64"/>
      <c r="EV20" s="64"/>
      <c r="EW20" s="64"/>
      <c r="EX20" s="64"/>
      <c r="EY20" s="64"/>
      <c r="EZ20" s="64"/>
      <c r="FA20" s="64"/>
      <c r="FB20" s="64"/>
      <c r="FC20" s="64"/>
      <c r="FD20" s="64"/>
      <c r="FE20" s="64"/>
      <c r="FF20" s="64"/>
      <c r="FG20" s="64"/>
      <c r="FH20" s="64"/>
      <c r="FI20" s="64"/>
      <c r="FJ20" s="64"/>
      <c r="FK20" s="64"/>
      <c r="FL20" s="64"/>
      <c r="FM20" s="64"/>
      <c r="FN20" s="64"/>
      <c r="FO20" s="64"/>
      <c r="FP20" s="64"/>
      <c r="FQ20" s="64"/>
      <c r="FR20" s="64"/>
      <c r="FS20" s="64"/>
      <c r="FT20" s="64"/>
      <c r="FU20" s="64"/>
      <c r="FV20" s="64"/>
      <c r="FW20" s="64"/>
      <c r="FX20" s="64"/>
      <c r="FY20" s="64"/>
      <c r="FZ20" s="64"/>
      <c r="GA20" s="64"/>
      <c r="GB20" s="64"/>
      <c r="GC20" s="64"/>
      <c r="GD20" s="64"/>
      <c r="GE20" s="64"/>
      <c r="GF20" s="64"/>
      <c r="GG20" s="64"/>
      <c r="GH20" s="64"/>
      <c r="GI20" s="64"/>
      <c r="GJ20" s="64"/>
      <c r="GK20" s="64"/>
      <c r="GL20" s="64"/>
      <c r="GM20" s="64"/>
      <c r="GN20" s="64"/>
      <c r="GO20" s="64"/>
      <c r="GP20" s="64"/>
      <c r="GQ20" s="64"/>
      <c r="GR20" s="64"/>
      <c r="GS20" s="64"/>
      <c r="GT20" s="64"/>
      <c r="GU20" s="64"/>
      <c r="GV20" s="64"/>
      <c r="GW20" s="64"/>
      <c r="GX20" s="64"/>
      <c r="GY20" s="64"/>
    </row>
    <row r="21" spans="1:207" x14ac:dyDescent="0.2">
      <c r="A21" s="151"/>
      <c r="B21" s="161" t="s">
        <v>108</v>
      </c>
      <c r="C21" s="182">
        <v>0</v>
      </c>
      <c r="D21" s="160"/>
      <c r="E21" s="159">
        <v>0</v>
      </c>
      <c r="F21" s="159">
        <v>0</v>
      </c>
      <c r="G21" s="159">
        <v>0</v>
      </c>
      <c r="H21" s="159">
        <v>0</v>
      </c>
      <c r="I21" s="159">
        <v>0</v>
      </c>
      <c r="J21" s="159">
        <v>0</v>
      </c>
      <c r="K21" s="159">
        <v>0</v>
      </c>
      <c r="L21" s="151"/>
      <c r="M21" s="170"/>
      <c r="N21" s="157"/>
      <c r="O21" s="157"/>
      <c r="P21" s="157"/>
      <c r="Q21" s="157"/>
      <c r="R21" s="157"/>
      <c r="S21" s="157"/>
      <c r="T21" s="157"/>
      <c r="U21" s="157"/>
      <c r="V21" s="157"/>
      <c r="W21" s="157"/>
      <c r="X21" s="157"/>
      <c r="Y21" s="157"/>
      <c r="Z21" s="157"/>
      <c r="AA21" s="157"/>
      <c r="AB21" s="157"/>
      <c r="AC21" s="157"/>
      <c r="AD21" s="157"/>
      <c r="AE21" s="157"/>
      <c r="AF21" s="157"/>
      <c r="AG21" s="157"/>
      <c r="AH21" s="157"/>
      <c r="AI21" s="157"/>
      <c r="AJ21" s="157"/>
      <c r="AK21" s="157"/>
      <c r="AL21" s="157"/>
      <c r="AM21" s="157"/>
      <c r="AN21" s="157"/>
      <c r="AO21" s="157"/>
      <c r="AP21" s="157"/>
      <c r="AQ21" s="157"/>
      <c r="AR21" s="157"/>
      <c r="AS21" s="157"/>
      <c r="AT21" s="157"/>
      <c r="AU21" s="157"/>
      <c r="AV21" s="157"/>
      <c r="AW21" s="157"/>
      <c r="AX21" s="157"/>
      <c r="AY21" s="157"/>
      <c r="AZ21" s="157"/>
      <c r="BA21" s="157"/>
      <c r="BB21" s="157"/>
      <c r="BC21" s="157"/>
      <c r="BD21" s="157"/>
      <c r="BE21" s="157"/>
      <c r="BF21" s="157"/>
      <c r="BG21" s="157"/>
      <c r="BH21" s="157"/>
      <c r="BI21" s="157"/>
      <c r="BJ21" s="157"/>
      <c r="BK21" s="157"/>
      <c r="BL21" s="157"/>
      <c r="BM21" s="157"/>
      <c r="BN21" s="157"/>
      <c r="BO21" s="157"/>
      <c r="BP21" s="157"/>
      <c r="BQ21" s="157"/>
      <c r="BR21" s="157"/>
      <c r="BS21" s="157"/>
      <c r="BT21" s="157"/>
      <c r="BU21" s="157"/>
      <c r="BV21" s="157"/>
      <c r="BW21" s="157"/>
      <c r="BX21" s="157"/>
      <c r="BY21" s="157"/>
      <c r="BZ21" s="157"/>
      <c r="CA21" s="157"/>
      <c r="CB21" s="157"/>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c r="DH21" s="64"/>
      <c r="DI21" s="64"/>
      <c r="DJ21" s="64"/>
      <c r="DK21" s="64"/>
      <c r="DL21" s="64"/>
      <c r="DM21" s="64"/>
      <c r="DN21" s="64"/>
      <c r="DO21" s="64"/>
      <c r="DP21" s="64"/>
      <c r="DQ21" s="64"/>
      <c r="DR21" s="64"/>
      <c r="DS21" s="64"/>
      <c r="DT21" s="64"/>
      <c r="DU21" s="64"/>
      <c r="DV21" s="64"/>
      <c r="DW21" s="64"/>
      <c r="DX21" s="64"/>
      <c r="DY21" s="64"/>
      <c r="DZ21" s="64"/>
      <c r="EA21" s="64"/>
      <c r="EB21" s="64"/>
      <c r="EC21" s="64"/>
      <c r="ED21" s="64"/>
      <c r="EE21" s="64"/>
      <c r="EF21" s="64"/>
      <c r="EG21" s="64"/>
      <c r="EH21" s="64"/>
      <c r="EI21" s="64"/>
      <c r="EJ21" s="64"/>
      <c r="EK21" s="64"/>
      <c r="EL21" s="64"/>
      <c r="EM21" s="64"/>
      <c r="EN21" s="64"/>
      <c r="EO21" s="64"/>
      <c r="EP21" s="64"/>
      <c r="EQ21" s="64"/>
      <c r="ER21" s="64"/>
      <c r="ES21" s="64"/>
      <c r="ET21" s="64"/>
      <c r="EU21" s="64"/>
      <c r="EV21" s="64"/>
      <c r="EW21" s="64"/>
      <c r="EX21" s="64"/>
      <c r="EY21" s="64"/>
      <c r="EZ21" s="64"/>
      <c r="FA21" s="64"/>
      <c r="FB21" s="64"/>
      <c r="FC21" s="64"/>
      <c r="FD21" s="64"/>
      <c r="FE21" s="64"/>
      <c r="FF21" s="64"/>
      <c r="FG21" s="64"/>
      <c r="FH21" s="64"/>
      <c r="FI21" s="64"/>
      <c r="FJ21" s="64"/>
      <c r="FK21" s="64"/>
      <c r="FL21" s="64"/>
      <c r="FM21" s="64"/>
      <c r="FN21" s="64"/>
      <c r="FO21" s="64"/>
      <c r="FP21" s="64"/>
      <c r="FQ21" s="64"/>
      <c r="FR21" s="64"/>
      <c r="FS21" s="64"/>
      <c r="FT21" s="64"/>
      <c r="FU21" s="64"/>
      <c r="FV21" s="64"/>
      <c r="FW21" s="64"/>
      <c r="FX21" s="64"/>
      <c r="FY21" s="64"/>
      <c r="FZ21" s="64"/>
      <c r="GA21" s="64"/>
      <c r="GB21" s="64"/>
      <c r="GC21" s="64"/>
      <c r="GD21" s="64"/>
      <c r="GE21" s="64"/>
      <c r="GF21" s="64"/>
      <c r="GG21" s="64"/>
      <c r="GH21" s="64"/>
      <c r="GI21" s="64"/>
      <c r="GJ21" s="64"/>
      <c r="GK21" s="64"/>
      <c r="GL21" s="64"/>
      <c r="GM21" s="64"/>
      <c r="GN21" s="64"/>
      <c r="GO21" s="64"/>
      <c r="GP21" s="64"/>
      <c r="GQ21" s="64"/>
      <c r="GR21" s="64"/>
      <c r="GS21" s="64"/>
      <c r="GT21" s="64"/>
      <c r="GU21" s="64"/>
      <c r="GV21" s="64"/>
      <c r="GW21" s="64"/>
      <c r="GX21" s="64"/>
      <c r="GY21" s="64"/>
    </row>
    <row r="22" spans="1:207" x14ac:dyDescent="0.2">
      <c r="A22" s="151"/>
      <c r="B22" s="161" t="s">
        <v>109</v>
      </c>
      <c r="C22" s="182">
        <v>0</v>
      </c>
      <c r="D22" s="160"/>
      <c r="E22" s="159">
        <v>0</v>
      </c>
      <c r="F22" s="159">
        <v>0</v>
      </c>
      <c r="G22" s="159">
        <v>0</v>
      </c>
      <c r="H22" s="159">
        <v>0</v>
      </c>
      <c r="I22" s="159">
        <v>0</v>
      </c>
      <c r="J22" s="159">
        <v>0</v>
      </c>
      <c r="K22" s="159">
        <v>0</v>
      </c>
      <c r="L22" s="151"/>
      <c r="M22" s="170"/>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157"/>
      <c r="AQ22" s="157"/>
      <c r="AR22" s="157"/>
      <c r="AS22" s="157"/>
      <c r="AT22" s="157"/>
      <c r="AU22" s="157"/>
      <c r="AV22" s="157"/>
      <c r="AW22" s="157"/>
      <c r="AX22" s="157"/>
      <c r="AY22" s="157"/>
      <c r="AZ22" s="157"/>
      <c r="BA22" s="157"/>
      <c r="BB22" s="157"/>
      <c r="BC22" s="157"/>
      <c r="BD22" s="157"/>
      <c r="BE22" s="157"/>
      <c r="BF22" s="157"/>
      <c r="BG22" s="157"/>
      <c r="BH22" s="157"/>
      <c r="BI22" s="157"/>
      <c r="BJ22" s="157"/>
      <c r="BK22" s="157"/>
      <c r="BL22" s="157"/>
      <c r="BM22" s="157"/>
      <c r="BN22" s="157"/>
      <c r="BO22" s="157"/>
      <c r="BP22" s="157"/>
      <c r="BQ22" s="157"/>
      <c r="BR22" s="157"/>
      <c r="BS22" s="157"/>
      <c r="BT22" s="157"/>
      <c r="BU22" s="157"/>
      <c r="BV22" s="157"/>
      <c r="BW22" s="157"/>
      <c r="BX22" s="157"/>
      <c r="BY22" s="157"/>
      <c r="BZ22" s="157"/>
      <c r="CA22" s="157"/>
      <c r="CB22" s="157"/>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c r="DL22" s="64"/>
      <c r="DM22" s="64"/>
      <c r="DN22" s="64"/>
      <c r="DO22" s="64"/>
      <c r="DP22" s="64"/>
      <c r="DQ22" s="64"/>
      <c r="DR22" s="64"/>
      <c r="DS22" s="64"/>
      <c r="DT22" s="64"/>
      <c r="DU22" s="64"/>
      <c r="DV22" s="64"/>
      <c r="DW22" s="64"/>
      <c r="DX22" s="64"/>
      <c r="DY22" s="64"/>
      <c r="DZ22" s="64"/>
      <c r="EA22" s="64"/>
      <c r="EB22" s="64"/>
      <c r="EC22" s="64"/>
      <c r="ED22" s="64"/>
      <c r="EE22" s="64"/>
      <c r="EF22" s="64"/>
      <c r="EG22" s="64"/>
      <c r="EH22" s="64"/>
      <c r="EI22" s="64"/>
      <c r="EJ22" s="64"/>
      <c r="EK22" s="64"/>
      <c r="EL22" s="64"/>
      <c r="EM22" s="64"/>
      <c r="EN22" s="64"/>
      <c r="EO22" s="64"/>
      <c r="EP22" s="64"/>
      <c r="EQ22" s="64"/>
      <c r="ER22" s="64"/>
      <c r="ES22" s="64"/>
      <c r="ET22" s="64"/>
      <c r="EU22" s="64"/>
      <c r="EV22" s="64"/>
      <c r="EW22" s="64"/>
      <c r="EX22" s="64"/>
      <c r="EY22" s="64"/>
      <c r="EZ22" s="64"/>
      <c r="FA22" s="64"/>
      <c r="FB22" s="64"/>
      <c r="FC22" s="64"/>
      <c r="FD22" s="64"/>
      <c r="FE22" s="64"/>
      <c r="FF22" s="64"/>
      <c r="FG22" s="64"/>
      <c r="FH22" s="64"/>
      <c r="FI22" s="64"/>
      <c r="FJ22" s="64"/>
      <c r="FK22" s="64"/>
      <c r="FL22" s="64"/>
      <c r="FM22" s="64"/>
      <c r="FN22" s="64"/>
      <c r="FO22" s="64"/>
      <c r="FP22" s="64"/>
      <c r="FQ22" s="64"/>
      <c r="FR22" s="64"/>
      <c r="FS22" s="64"/>
      <c r="FT22" s="64"/>
      <c r="FU22" s="64"/>
      <c r="FV22" s="64"/>
      <c r="FW22" s="64"/>
      <c r="FX22" s="64"/>
      <c r="FY22" s="64"/>
      <c r="FZ22" s="64"/>
      <c r="GA22" s="64"/>
      <c r="GB22" s="64"/>
      <c r="GC22" s="64"/>
      <c r="GD22" s="64"/>
      <c r="GE22" s="64"/>
      <c r="GF22" s="64"/>
      <c r="GG22" s="64"/>
      <c r="GH22" s="64"/>
      <c r="GI22" s="64"/>
      <c r="GJ22" s="64"/>
      <c r="GK22" s="64"/>
      <c r="GL22" s="64"/>
      <c r="GM22" s="64"/>
      <c r="GN22" s="64"/>
      <c r="GO22" s="64"/>
      <c r="GP22" s="64"/>
      <c r="GQ22" s="64"/>
      <c r="GR22" s="64"/>
      <c r="GS22" s="64"/>
      <c r="GT22" s="64"/>
      <c r="GU22" s="64"/>
      <c r="GV22" s="64"/>
      <c r="GW22" s="64"/>
      <c r="GX22" s="64"/>
      <c r="GY22" s="64"/>
    </row>
    <row r="23" spans="1:207" ht="30" x14ac:dyDescent="0.2">
      <c r="A23" s="151"/>
      <c r="B23" s="161" t="s">
        <v>110</v>
      </c>
      <c r="C23" s="182">
        <v>0</v>
      </c>
      <c r="D23" s="160"/>
      <c r="E23" s="159">
        <v>0</v>
      </c>
      <c r="F23" s="159">
        <v>0</v>
      </c>
      <c r="G23" s="159">
        <v>0</v>
      </c>
      <c r="H23" s="159">
        <v>0</v>
      </c>
      <c r="I23" s="159">
        <v>0</v>
      </c>
      <c r="J23" s="159">
        <v>0</v>
      </c>
      <c r="K23" s="159">
        <v>0</v>
      </c>
      <c r="L23" s="151"/>
      <c r="M23" s="170"/>
      <c r="N23" s="157"/>
      <c r="O23" s="157"/>
      <c r="P23" s="157"/>
      <c r="Q23" s="157"/>
      <c r="R23" s="157"/>
      <c r="S23" s="157"/>
      <c r="T23" s="157"/>
      <c r="U23" s="157"/>
      <c r="V23" s="157"/>
      <c r="W23" s="157"/>
      <c r="X23" s="157"/>
      <c r="Y23" s="157"/>
      <c r="Z23" s="157"/>
      <c r="AA23" s="157"/>
      <c r="AB23" s="157"/>
      <c r="AC23" s="157"/>
      <c r="AD23" s="157"/>
      <c r="AE23" s="157"/>
      <c r="AF23" s="157"/>
      <c r="AG23" s="157"/>
      <c r="AH23" s="157"/>
      <c r="AI23" s="157"/>
      <c r="AJ23" s="157"/>
      <c r="AK23" s="157"/>
      <c r="AL23" s="157"/>
      <c r="AM23" s="157"/>
      <c r="AN23" s="157"/>
      <c r="AO23" s="157"/>
      <c r="AP23" s="157"/>
      <c r="AQ23" s="157"/>
      <c r="AR23" s="157"/>
      <c r="AS23" s="157"/>
      <c r="AT23" s="157"/>
      <c r="AU23" s="157"/>
      <c r="AV23" s="157"/>
      <c r="AW23" s="157"/>
      <c r="AX23" s="157"/>
      <c r="AY23" s="157"/>
      <c r="AZ23" s="157"/>
      <c r="BA23" s="157"/>
      <c r="BB23" s="157"/>
      <c r="BC23" s="157"/>
      <c r="BD23" s="157"/>
      <c r="BE23" s="157"/>
      <c r="BF23" s="157"/>
      <c r="BG23" s="157"/>
      <c r="BH23" s="157"/>
      <c r="BI23" s="157"/>
      <c r="BJ23" s="157"/>
      <c r="BK23" s="157"/>
      <c r="BL23" s="157"/>
      <c r="BM23" s="157"/>
      <c r="BN23" s="157"/>
      <c r="BO23" s="157"/>
      <c r="BP23" s="157"/>
      <c r="BQ23" s="157"/>
      <c r="BR23" s="157"/>
      <c r="BS23" s="157"/>
      <c r="BT23" s="157"/>
      <c r="BU23" s="157"/>
      <c r="BV23" s="157"/>
      <c r="BW23" s="157"/>
      <c r="BX23" s="157"/>
      <c r="BY23" s="157"/>
      <c r="BZ23" s="157"/>
      <c r="CA23" s="157"/>
      <c r="CB23" s="157"/>
      <c r="CC23" s="64"/>
      <c r="CD23" s="64"/>
      <c r="CE23" s="64"/>
      <c r="CF23" s="64"/>
      <c r="CG23" s="64"/>
      <c r="CH23" s="64"/>
      <c r="CI23" s="64"/>
      <c r="CJ23" s="64"/>
      <c r="CK23" s="64"/>
      <c r="CL23" s="64"/>
      <c r="CM23" s="64"/>
      <c r="CN23" s="64"/>
      <c r="CO23" s="64"/>
      <c r="CP23" s="64"/>
      <c r="CQ23" s="64"/>
      <c r="CR23" s="64"/>
      <c r="CS23" s="64"/>
      <c r="CT23" s="64"/>
      <c r="CU23" s="64"/>
      <c r="CV23" s="64"/>
      <c r="CW23" s="64"/>
      <c r="CX23" s="64"/>
      <c r="CY23" s="64"/>
      <c r="CZ23" s="64"/>
      <c r="DA23" s="64"/>
      <c r="DB23" s="64"/>
      <c r="DC23" s="64"/>
      <c r="DD23" s="64"/>
      <c r="DE23" s="64"/>
      <c r="DF23" s="64"/>
      <c r="DG23" s="64"/>
      <c r="DH23" s="64"/>
      <c r="DI23" s="64"/>
      <c r="DJ23" s="64"/>
      <c r="DK23" s="64"/>
      <c r="DL23" s="64"/>
      <c r="DM23" s="64"/>
      <c r="DN23" s="64"/>
      <c r="DO23" s="64"/>
      <c r="DP23" s="64"/>
      <c r="DQ23" s="64"/>
      <c r="DR23" s="64"/>
      <c r="DS23" s="64"/>
      <c r="DT23" s="64"/>
      <c r="DU23" s="64"/>
      <c r="DV23" s="64"/>
      <c r="DW23" s="64"/>
      <c r="DX23" s="64"/>
      <c r="DY23" s="64"/>
      <c r="DZ23" s="64"/>
      <c r="EA23" s="64"/>
      <c r="EB23" s="64"/>
      <c r="EC23" s="64"/>
      <c r="ED23" s="64"/>
      <c r="EE23" s="64"/>
      <c r="EF23" s="64"/>
      <c r="EG23" s="64"/>
      <c r="EH23" s="64"/>
      <c r="EI23" s="64"/>
      <c r="EJ23" s="64"/>
      <c r="EK23" s="64"/>
      <c r="EL23" s="64"/>
      <c r="EM23" s="64"/>
      <c r="EN23" s="64"/>
      <c r="EO23" s="64"/>
      <c r="EP23" s="64"/>
      <c r="EQ23" s="64"/>
      <c r="ER23" s="64"/>
      <c r="ES23" s="64"/>
      <c r="ET23" s="64"/>
      <c r="EU23" s="64"/>
      <c r="EV23" s="64"/>
      <c r="EW23" s="64"/>
      <c r="EX23" s="64"/>
      <c r="EY23" s="64"/>
      <c r="EZ23" s="64"/>
      <c r="FA23" s="64"/>
      <c r="FB23" s="64"/>
      <c r="FC23" s="64"/>
      <c r="FD23" s="64"/>
      <c r="FE23" s="64"/>
      <c r="FF23" s="64"/>
      <c r="FG23" s="64"/>
      <c r="FH23" s="64"/>
      <c r="FI23" s="64"/>
      <c r="FJ23" s="64"/>
      <c r="FK23" s="64"/>
      <c r="FL23" s="64"/>
      <c r="FM23" s="64"/>
      <c r="FN23" s="64"/>
      <c r="FO23" s="64"/>
      <c r="FP23" s="64"/>
      <c r="FQ23" s="64"/>
      <c r="FR23" s="64"/>
      <c r="FS23" s="64"/>
      <c r="FT23" s="64"/>
      <c r="FU23" s="64"/>
      <c r="FV23" s="64"/>
      <c r="FW23" s="64"/>
      <c r="FX23" s="64"/>
      <c r="FY23" s="64"/>
      <c r="FZ23" s="64"/>
      <c r="GA23" s="64"/>
      <c r="GB23" s="64"/>
      <c r="GC23" s="64"/>
      <c r="GD23" s="64"/>
      <c r="GE23" s="64"/>
      <c r="GF23" s="64"/>
      <c r="GG23" s="64"/>
      <c r="GH23" s="64"/>
      <c r="GI23" s="64"/>
      <c r="GJ23" s="64"/>
      <c r="GK23" s="64"/>
      <c r="GL23" s="64"/>
      <c r="GM23" s="64"/>
      <c r="GN23" s="64"/>
      <c r="GO23" s="64"/>
      <c r="GP23" s="64"/>
      <c r="GQ23" s="64"/>
      <c r="GR23" s="64"/>
      <c r="GS23" s="64"/>
      <c r="GT23" s="64"/>
      <c r="GU23" s="64"/>
      <c r="GV23" s="64"/>
      <c r="GW23" s="64"/>
      <c r="GX23" s="64"/>
      <c r="GY23" s="64"/>
    </row>
    <row r="24" spans="1:207" ht="30" x14ac:dyDescent="0.2">
      <c r="A24" s="151"/>
      <c r="B24" s="161" t="s">
        <v>111</v>
      </c>
      <c r="C24" s="182">
        <v>0</v>
      </c>
      <c r="D24" s="160"/>
      <c r="E24" s="159">
        <v>0</v>
      </c>
      <c r="F24" s="159">
        <v>0</v>
      </c>
      <c r="G24" s="159">
        <v>0</v>
      </c>
      <c r="H24" s="159">
        <v>0</v>
      </c>
      <c r="I24" s="159">
        <v>0</v>
      </c>
      <c r="J24" s="159">
        <v>0</v>
      </c>
      <c r="K24" s="159">
        <v>0</v>
      </c>
      <c r="L24" s="151"/>
      <c r="M24" s="183"/>
      <c r="N24" s="183"/>
      <c r="O24" s="157"/>
      <c r="P24" s="157"/>
      <c r="Q24" s="157"/>
      <c r="R24" s="157"/>
      <c r="S24" s="157"/>
      <c r="T24" s="157"/>
      <c r="U24" s="157"/>
      <c r="V24" s="157"/>
      <c r="W24" s="157"/>
      <c r="X24" s="157"/>
      <c r="Y24" s="157"/>
      <c r="Z24" s="157"/>
      <c r="AA24" s="157"/>
      <c r="AB24" s="157"/>
      <c r="AC24" s="157"/>
      <c r="AD24" s="157"/>
      <c r="AE24" s="157"/>
      <c r="AF24" s="157"/>
      <c r="AG24" s="157"/>
      <c r="AH24" s="157"/>
      <c r="AI24" s="157"/>
      <c r="AJ24" s="157"/>
      <c r="AK24" s="157"/>
      <c r="AL24" s="157"/>
      <c r="AM24" s="157"/>
      <c r="AN24" s="157"/>
      <c r="AO24" s="157"/>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64"/>
      <c r="CD24" s="64"/>
      <c r="CE24" s="64"/>
      <c r="CF24" s="64"/>
      <c r="CG24" s="64"/>
      <c r="CH24" s="64"/>
      <c r="CI24" s="64"/>
      <c r="CJ24" s="64"/>
      <c r="CK24" s="64"/>
      <c r="CL24" s="64"/>
      <c r="CM24" s="64"/>
      <c r="CN24" s="64"/>
      <c r="CO24" s="64"/>
      <c r="CP24" s="64"/>
      <c r="CQ24" s="64"/>
      <c r="CR24" s="64"/>
      <c r="CS24" s="64"/>
      <c r="CT24" s="64"/>
      <c r="CU24" s="64"/>
      <c r="CV24" s="64"/>
      <c r="CW24" s="64"/>
      <c r="CX24" s="64"/>
      <c r="CY24" s="64"/>
      <c r="CZ24" s="64"/>
      <c r="DA24" s="64"/>
      <c r="DB24" s="64"/>
      <c r="DC24" s="64"/>
      <c r="DD24" s="64"/>
      <c r="DE24" s="64"/>
      <c r="DF24" s="64"/>
      <c r="DG24" s="64"/>
      <c r="DH24" s="64"/>
      <c r="DI24" s="64"/>
      <c r="DJ24" s="64"/>
      <c r="DK24" s="64"/>
      <c r="DL24" s="64"/>
      <c r="DM24" s="64"/>
      <c r="DN24" s="64"/>
      <c r="DO24" s="64"/>
      <c r="DP24" s="64"/>
      <c r="DQ24" s="64"/>
      <c r="DR24" s="64"/>
      <c r="DS24" s="64"/>
      <c r="DT24" s="64"/>
      <c r="DU24" s="64"/>
      <c r="DV24" s="64"/>
      <c r="DW24" s="64"/>
      <c r="DX24" s="64"/>
      <c r="DY24" s="64"/>
      <c r="DZ24" s="64"/>
      <c r="EA24" s="64"/>
      <c r="EB24" s="64"/>
      <c r="EC24" s="64"/>
      <c r="ED24" s="64"/>
      <c r="EE24" s="64"/>
      <c r="EF24" s="64"/>
      <c r="EG24" s="64"/>
      <c r="EH24" s="64"/>
      <c r="EI24" s="64"/>
      <c r="EJ24" s="64"/>
      <c r="EK24" s="64"/>
      <c r="EL24" s="64"/>
      <c r="EM24" s="64"/>
      <c r="EN24" s="64"/>
      <c r="EO24" s="64"/>
      <c r="EP24" s="64"/>
      <c r="EQ24" s="64"/>
      <c r="ER24" s="64"/>
      <c r="ES24" s="64"/>
      <c r="ET24" s="64"/>
      <c r="EU24" s="64"/>
      <c r="EV24" s="64"/>
      <c r="EW24" s="64"/>
      <c r="EX24" s="64"/>
      <c r="EY24" s="64"/>
      <c r="EZ24" s="64"/>
      <c r="FA24" s="64"/>
      <c r="FB24" s="64"/>
      <c r="FC24" s="64"/>
      <c r="FD24" s="64"/>
      <c r="FE24" s="64"/>
      <c r="FF24" s="64"/>
      <c r="FG24" s="64"/>
      <c r="FH24" s="64"/>
      <c r="FI24" s="64"/>
      <c r="FJ24" s="64"/>
      <c r="FK24" s="64"/>
      <c r="FL24" s="64"/>
      <c r="FM24" s="64"/>
      <c r="FN24" s="64"/>
      <c r="FO24" s="64"/>
      <c r="FP24" s="64"/>
      <c r="FQ24" s="64"/>
      <c r="FR24" s="64"/>
      <c r="FS24" s="64"/>
      <c r="FT24" s="64"/>
      <c r="FU24" s="64"/>
      <c r="FV24" s="64"/>
      <c r="FW24" s="64"/>
      <c r="FX24" s="64"/>
      <c r="FY24" s="64"/>
      <c r="FZ24" s="64"/>
      <c r="GA24" s="64"/>
      <c r="GB24" s="64"/>
      <c r="GC24" s="64"/>
      <c r="GD24" s="64"/>
      <c r="GE24" s="64"/>
      <c r="GF24" s="64"/>
      <c r="GG24" s="64"/>
      <c r="GH24" s="64"/>
      <c r="GI24" s="64"/>
      <c r="GJ24" s="64"/>
      <c r="GK24" s="64"/>
      <c r="GL24" s="64"/>
      <c r="GM24" s="64"/>
      <c r="GN24" s="64"/>
      <c r="GO24" s="64"/>
      <c r="GP24" s="64"/>
      <c r="GQ24" s="64"/>
      <c r="GR24" s="64"/>
      <c r="GS24" s="64"/>
      <c r="GT24" s="64"/>
      <c r="GU24" s="64"/>
      <c r="GV24" s="64"/>
      <c r="GW24" s="64"/>
      <c r="GX24" s="64"/>
      <c r="GY24" s="64"/>
    </row>
    <row r="25" spans="1:207" ht="30" x14ac:dyDescent="0.2">
      <c r="A25" s="151"/>
      <c r="B25" s="161" t="s">
        <v>112</v>
      </c>
      <c r="C25" s="182">
        <v>0</v>
      </c>
      <c r="D25" s="160"/>
      <c r="E25" s="159">
        <v>0</v>
      </c>
      <c r="F25" s="159">
        <v>0</v>
      </c>
      <c r="G25" s="159">
        <v>0</v>
      </c>
      <c r="H25" s="159">
        <v>0</v>
      </c>
      <c r="I25" s="159">
        <v>0</v>
      </c>
      <c r="J25" s="159">
        <v>0</v>
      </c>
      <c r="K25" s="159">
        <v>0</v>
      </c>
      <c r="L25" s="151"/>
      <c r="M25" s="157"/>
      <c r="N25" s="157"/>
      <c r="O25" s="157"/>
      <c r="P25" s="157"/>
      <c r="Q25" s="157"/>
      <c r="R25" s="157"/>
      <c r="S25" s="157"/>
      <c r="T25" s="157"/>
      <c r="U25" s="157"/>
      <c r="V25" s="157"/>
      <c r="W25" s="157"/>
      <c r="X25" s="157"/>
      <c r="Y25" s="157"/>
      <c r="Z25" s="157"/>
      <c r="AA25" s="157"/>
      <c r="AB25" s="157"/>
      <c r="AC25" s="157"/>
      <c r="AD25" s="157"/>
      <c r="AE25" s="157"/>
      <c r="AF25" s="157"/>
      <c r="AG25" s="157"/>
      <c r="AH25" s="157"/>
      <c r="AI25" s="157"/>
      <c r="AJ25" s="157"/>
      <c r="AK25" s="157"/>
      <c r="AL25" s="157"/>
      <c r="AM25" s="157"/>
      <c r="AN25" s="157"/>
      <c r="AO25" s="157"/>
      <c r="AP25" s="157"/>
      <c r="AQ25" s="157"/>
      <c r="AR25" s="157"/>
      <c r="AS25" s="157"/>
      <c r="AT25" s="157"/>
      <c r="AU25" s="157"/>
      <c r="AV25" s="157"/>
      <c r="AW25" s="157"/>
      <c r="AX25" s="157"/>
      <c r="AY25" s="157"/>
      <c r="AZ25" s="157"/>
      <c r="BA25" s="157"/>
      <c r="BB25" s="157"/>
      <c r="BC25" s="157"/>
      <c r="BD25" s="157"/>
      <c r="BE25" s="157"/>
      <c r="BF25" s="157"/>
      <c r="BG25" s="157"/>
      <c r="BH25" s="157"/>
      <c r="BI25" s="157"/>
      <c r="BJ25" s="157"/>
      <c r="BK25" s="157"/>
      <c r="BL25" s="157"/>
      <c r="BM25" s="157"/>
      <c r="BN25" s="157"/>
      <c r="BO25" s="157"/>
      <c r="BP25" s="157"/>
      <c r="BQ25" s="157"/>
      <c r="BR25" s="157"/>
      <c r="BS25" s="157"/>
      <c r="BT25" s="157"/>
      <c r="BU25" s="157"/>
      <c r="BV25" s="157"/>
      <c r="BW25" s="157"/>
      <c r="BX25" s="157"/>
      <c r="BY25" s="157"/>
      <c r="BZ25" s="157"/>
      <c r="CA25" s="157"/>
      <c r="CB25" s="157"/>
      <c r="CC25" s="64"/>
      <c r="CD25" s="64"/>
      <c r="CE25" s="64"/>
      <c r="CF25" s="64"/>
      <c r="CG25" s="64"/>
      <c r="CH25" s="64"/>
      <c r="CI25" s="64"/>
      <c r="CJ25" s="64"/>
      <c r="CK25" s="64"/>
      <c r="CL25" s="64"/>
      <c r="CM25" s="64"/>
      <c r="CN25" s="64"/>
      <c r="CO25" s="64"/>
      <c r="CP25" s="64"/>
      <c r="CQ25" s="64"/>
      <c r="CR25" s="64"/>
      <c r="CS25" s="64"/>
      <c r="CT25" s="64"/>
      <c r="CU25" s="64"/>
      <c r="CV25" s="64"/>
      <c r="CW25" s="64"/>
      <c r="CX25" s="64"/>
      <c r="CY25" s="64"/>
      <c r="CZ25" s="64"/>
      <c r="DA25" s="64"/>
      <c r="DB25" s="64"/>
      <c r="DC25" s="64"/>
      <c r="DD25" s="64"/>
      <c r="DE25" s="64"/>
      <c r="DF25" s="64"/>
      <c r="DG25" s="64"/>
      <c r="DH25" s="64"/>
      <c r="DI25" s="64"/>
      <c r="DJ25" s="64"/>
      <c r="DK25" s="64"/>
      <c r="DL25" s="64"/>
      <c r="DM25" s="64"/>
      <c r="DN25" s="64"/>
      <c r="DO25" s="64"/>
      <c r="DP25" s="64"/>
      <c r="DQ25" s="64"/>
      <c r="DR25" s="64"/>
      <c r="DS25" s="64"/>
      <c r="DT25" s="64"/>
      <c r="DU25" s="64"/>
      <c r="DV25" s="64"/>
      <c r="DW25" s="64"/>
      <c r="DX25" s="64"/>
      <c r="DY25" s="64"/>
      <c r="DZ25" s="64"/>
      <c r="EA25" s="64"/>
      <c r="EB25" s="64"/>
      <c r="EC25" s="64"/>
      <c r="ED25" s="64"/>
      <c r="EE25" s="64"/>
      <c r="EF25" s="64"/>
      <c r="EG25" s="64"/>
      <c r="EH25" s="64"/>
      <c r="EI25" s="64"/>
      <c r="EJ25" s="64"/>
      <c r="EK25" s="64"/>
      <c r="EL25" s="64"/>
      <c r="EM25" s="64"/>
      <c r="EN25" s="64"/>
      <c r="EO25" s="64"/>
      <c r="EP25" s="64"/>
      <c r="EQ25" s="64"/>
      <c r="ER25" s="64"/>
      <c r="ES25" s="64"/>
      <c r="ET25" s="64"/>
      <c r="EU25" s="64"/>
      <c r="EV25" s="64"/>
      <c r="EW25" s="64"/>
      <c r="EX25" s="64"/>
      <c r="EY25" s="64"/>
      <c r="EZ25" s="64"/>
      <c r="FA25" s="64"/>
      <c r="FB25" s="64"/>
      <c r="FC25" s="64"/>
      <c r="FD25" s="64"/>
      <c r="FE25" s="64"/>
      <c r="FF25" s="64"/>
      <c r="FG25" s="64"/>
      <c r="FH25" s="64"/>
      <c r="FI25" s="64"/>
      <c r="FJ25" s="64"/>
      <c r="FK25" s="64"/>
      <c r="FL25" s="64"/>
      <c r="FM25" s="64"/>
      <c r="FN25" s="64"/>
      <c r="FO25" s="64"/>
      <c r="FP25" s="64"/>
      <c r="FQ25" s="64"/>
      <c r="FR25" s="64"/>
      <c r="FS25" s="64"/>
      <c r="FT25" s="64"/>
      <c r="FU25" s="64"/>
      <c r="FV25" s="64"/>
      <c r="FW25" s="64"/>
      <c r="FX25" s="64"/>
      <c r="FY25" s="64"/>
      <c r="FZ25" s="64"/>
      <c r="GA25" s="64"/>
      <c r="GB25" s="64"/>
      <c r="GC25" s="64"/>
      <c r="GD25" s="64"/>
      <c r="GE25" s="64"/>
      <c r="GF25" s="64"/>
      <c r="GG25" s="64"/>
      <c r="GH25" s="64"/>
      <c r="GI25" s="64"/>
      <c r="GJ25" s="64"/>
      <c r="GK25" s="64"/>
      <c r="GL25" s="64"/>
      <c r="GM25" s="64"/>
      <c r="GN25" s="64"/>
      <c r="GO25" s="64"/>
      <c r="GP25" s="64"/>
      <c r="GQ25" s="64"/>
      <c r="GR25" s="64"/>
      <c r="GS25" s="64"/>
      <c r="GT25" s="64"/>
      <c r="GU25" s="64"/>
      <c r="GV25" s="64"/>
      <c r="GW25" s="64"/>
      <c r="GX25" s="64"/>
      <c r="GY25" s="64"/>
    </row>
    <row r="26" spans="1:207" x14ac:dyDescent="0.2">
      <c r="A26" s="151"/>
      <c r="B26" s="161" t="s">
        <v>113</v>
      </c>
      <c r="C26" s="182">
        <v>0</v>
      </c>
      <c r="D26" s="160"/>
      <c r="E26" s="159">
        <v>0</v>
      </c>
      <c r="F26" s="159">
        <v>0</v>
      </c>
      <c r="G26" s="159">
        <v>0</v>
      </c>
      <c r="H26" s="159">
        <v>0</v>
      </c>
      <c r="I26" s="159">
        <v>0</v>
      </c>
      <c r="J26" s="159">
        <v>0</v>
      </c>
      <c r="K26" s="159">
        <v>0</v>
      </c>
      <c r="L26" s="151"/>
      <c r="M26" s="157"/>
      <c r="N26" s="157"/>
      <c r="O26" s="157"/>
      <c r="P26" s="157"/>
      <c r="Q26" s="157"/>
      <c r="R26" s="157"/>
      <c r="S26" s="157"/>
      <c r="T26" s="157"/>
      <c r="U26" s="157"/>
      <c r="V26" s="157"/>
      <c r="W26" s="157"/>
      <c r="X26" s="157"/>
      <c r="Y26" s="157"/>
      <c r="Z26" s="157"/>
      <c r="AA26" s="157"/>
      <c r="AB26" s="157"/>
      <c r="AC26" s="157"/>
      <c r="AD26" s="157"/>
      <c r="AE26" s="157"/>
      <c r="AF26" s="157"/>
      <c r="AG26" s="157"/>
      <c r="AH26" s="157"/>
      <c r="AI26" s="157"/>
      <c r="AJ26" s="157"/>
      <c r="AK26" s="157"/>
      <c r="AL26" s="157"/>
      <c r="AM26" s="157"/>
      <c r="AN26" s="157"/>
      <c r="AO26" s="157"/>
      <c r="AP26" s="157"/>
      <c r="AQ26" s="157"/>
      <c r="AR26" s="157"/>
      <c r="AS26" s="157"/>
      <c r="AT26" s="157"/>
      <c r="AU26" s="157"/>
      <c r="AV26" s="157"/>
      <c r="AW26" s="157"/>
      <c r="AX26" s="157"/>
      <c r="AY26" s="157"/>
      <c r="AZ26" s="157"/>
      <c r="BA26" s="157"/>
      <c r="BB26" s="157"/>
      <c r="BC26" s="157"/>
      <c r="BD26" s="157"/>
      <c r="BE26" s="157"/>
      <c r="BF26" s="157"/>
      <c r="BG26" s="157"/>
      <c r="BH26" s="157"/>
      <c r="BI26" s="157"/>
      <c r="BJ26" s="157"/>
      <c r="BK26" s="157"/>
      <c r="BL26" s="157"/>
      <c r="BM26" s="157"/>
      <c r="BN26" s="157"/>
      <c r="BO26" s="157"/>
      <c r="BP26" s="157"/>
      <c r="BQ26" s="157"/>
      <c r="BR26" s="157"/>
      <c r="BS26" s="157"/>
      <c r="BT26" s="157"/>
      <c r="BU26" s="157"/>
      <c r="BV26" s="157"/>
      <c r="BW26" s="157"/>
      <c r="BX26" s="157"/>
      <c r="BY26" s="157"/>
      <c r="BZ26" s="157"/>
      <c r="CA26" s="157"/>
      <c r="CB26" s="157"/>
      <c r="CC26" s="64"/>
      <c r="CD26" s="64"/>
      <c r="CE26" s="64"/>
      <c r="CF26" s="64"/>
      <c r="CG26" s="64"/>
      <c r="CH26" s="64"/>
      <c r="CI26" s="64"/>
      <c r="CJ26" s="64"/>
      <c r="CK26" s="64"/>
      <c r="CL26" s="64"/>
      <c r="CM26" s="64"/>
      <c r="CN26" s="64"/>
      <c r="CO26" s="64"/>
      <c r="CP26" s="64"/>
      <c r="CQ26" s="64"/>
      <c r="CR26" s="64"/>
      <c r="CS26" s="64"/>
      <c r="CT26" s="64"/>
      <c r="CU26" s="64"/>
      <c r="CV26" s="64"/>
      <c r="CW26" s="64"/>
      <c r="CX26" s="64"/>
      <c r="CY26" s="64"/>
      <c r="CZ26" s="64"/>
      <c r="DA26" s="64"/>
      <c r="DB26" s="64"/>
      <c r="DC26" s="64"/>
      <c r="DD26" s="64"/>
      <c r="DE26" s="64"/>
      <c r="DF26" s="64"/>
      <c r="DG26" s="64"/>
      <c r="DH26" s="64"/>
      <c r="DI26" s="64"/>
      <c r="DJ26" s="64"/>
      <c r="DK26" s="64"/>
      <c r="DL26" s="64"/>
      <c r="DM26" s="64"/>
      <c r="DN26" s="64"/>
      <c r="DO26" s="64"/>
      <c r="DP26" s="64"/>
      <c r="DQ26" s="64"/>
      <c r="DR26" s="64"/>
      <c r="DS26" s="64"/>
      <c r="DT26" s="64"/>
      <c r="DU26" s="64"/>
      <c r="DV26" s="64"/>
      <c r="DW26" s="64"/>
      <c r="DX26" s="64"/>
      <c r="DY26" s="64"/>
      <c r="DZ26" s="64"/>
      <c r="EA26" s="64"/>
      <c r="EB26" s="64"/>
      <c r="EC26" s="64"/>
      <c r="ED26" s="64"/>
      <c r="EE26" s="64"/>
      <c r="EF26" s="64"/>
      <c r="EG26" s="64"/>
      <c r="EH26" s="64"/>
      <c r="EI26" s="64"/>
      <c r="EJ26" s="64"/>
      <c r="EK26" s="64"/>
      <c r="EL26" s="64"/>
      <c r="EM26" s="64"/>
      <c r="EN26" s="64"/>
      <c r="EO26" s="64"/>
      <c r="EP26" s="64"/>
      <c r="EQ26" s="64"/>
      <c r="ER26" s="64"/>
      <c r="ES26" s="64"/>
      <c r="ET26" s="64"/>
      <c r="EU26" s="64"/>
      <c r="EV26" s="64"/>
      <c r="EW26" s="64"/>
      <c r="EX26" s="64"/>
      <c r="EY26" s="64"/>
      <c r="EZ26" s="64"/>
      <c r="FA26" s="64"/>
      <c r="FB26" s="64"/>
      <c r="FC26" s="64"/>
      <c r="FD26" s="64"/>
      <c r="FE26" s="64"/>
      <c r="FF26" s="64"/>
      <c r="FG26" s="64"/>
      <c r="FH26" s="64"/>
      <c r="FI26" s="64"/>
      <c r="FJ26" s="64"/>
      <c r="FK26" s="64"/>
      <c r="FL26" s="64"/>
      <c r="FM26" s="64"/>
      <c r="FN26" s="64"/>
      <c r="FO26" s="64"/>
      <c r="FP26" s="64"/>
      <c r="FQ26" s="64"/>
      <c r="FR26" s="64"/>
      <c r="FS26" s="64"/>
      <c r="FT26" s="64"/>
      <c r="FU26" s="64"/>
      <c r="FV26" s="64"/>
      <c r="FW26" s="64"/>
      <c r="FX26" s="64"/>
      <c r="FY26" s="64"/>
      <c r="FZ26" s="64"/>
      <c r="GA26" s="64"/>
      <c r="GB26" s="64"/>
      <c r="GC26" s="64"/>
      <c r="GD26" s="64"/>
      <c r="GE26" s="64"/>
      <c r="GF26" s="64"/>
      <c r="GG26" s="64"/>
      <c r="GH26" s="64"/>
      <c r="GI26" s="64"/>
      <c r="GJ26" s="64"/>
      <c r="GK26" s="64"/>
      <c r="GL26" s="64"/>
      <c r="GM26" s="64"/>
      <c r="GN26" s="64"/>
      <c r="GO26" s="64"/>
      <c r="GP26" s="64"/>
      <c r="GQ26" s="64"/>
      <c r="GR26" s="64"/>
      <c r="GS26" s="64"/>
      <c r="GT26" s="64"/>
      <c r="GU26" s="64"/>
      <c r="GV26" s="64"/>
      <c r="GW26" s="64"/>
      <c r="GX26" s="64"/>
      <c r="GY26" s="64"/>
    </row>
    <row r="27" spans="1:207" x14ac:dyDescent="0.2">
      <c r="A27" s="184"/>
      <c r="B27" s="162" t="s">
        <v>114</v>
      </c>
      <c r="C27" s="182">
        <v>0</v>
      </c>
      <c r="D27" s="160"/>
      <c r="E27" s="159">
        <v>0</v>
      </c>
      <c r="F27" s="159">
        <v>0</v>
      </c>
      <c r="G27" s="159">
        <v>0</v>
      </c>
      <c r="H27" s="159">
        <v>0</v>
      </c>
      <c r="I27" s="159">
        <v>0</v>
      </c>
      <c r="J27" s="159">
        <v>0</v>
      </c>
      <c r="K27" s="159">
        <v>0</v>
      </c>
      <c r="L27" s="151"/>
      <c r="M27" s="183"/>
      <c r="N27" s="183"/>
      <c r="O27" s="157"/>
      <c r="P27" s="157"/>
      <c r="Q27" s="157"/>
      <c r="R27" s="157"/>
      <c r="S27" s="157"/>
      <c r="T27" s="157"/>
      <c r="U27" s="157"/>
      <c r="V27" s="157"/>
      <c r="W27" s="157"/>
      <c r="X27" s="157"/>
      <c r="Y27" s="157"/>
      <c r="Z27" s="157"/>
      <c r="AA27" s="157"/>
      <c r="AB27" s="157"/>
      <c r="AC27" s="157"/>
      <c r="AD27" s="157"/>
      <c r="AE27" s="157"/>
      <c r="AF27" s="157"/>
      <c r="AG27" s="157"/>
      <c r="AH27" s="157"/>
      <c r="AI27" s="157"/>
      <c r="AJ27" s="157"/>
      <c r="AK27" s="157"/>
      <c r="AL27" s="157"/>
      <c r="AM27" s="157"/>
      <c r="AN27" s="157"/>
      <c r="AO27" s="157"/>
      <c r="AP27" s="157"/>
      <c r="AQ27" s="157"/>
      <c r="AR27" s="157"/>
      <c r="AS27" s="157"/>
      <c r="AT27" s="157"/>
      <c r="AU27" s="157"/>
      <c r="AV27" s="157"/>
      <c r="AW27" s="157"/>
      <c r="AX27" s="157"/>
      <c r="AY27" s="157"/>
      <c r="AZ27" s="157"/>
      <c r="BA27" s="157"/>
      <c r="BB27" s="157"/>
      <c r="BC27" s="157"/>
      <c r="BD27" s="157"/>
      <c r="BE27" s="157"/>
      <c r="BF27" s="157"/>
      <c r="BG27" s="157"/>
      <c r="BH27" s="157"/>
      <c r="BI27" s="157"/>
      <c r="BJ27" s="157"/>
      <c r="BK27" s="157"/>
      <c r="BL27" s="157"/>
      <c r="BM27" s="157"/>
      <c r="BN27" s="157"/>
      <c r="BO27" s="157"/>
      <c r="BP27" s="157"/>
      <c r="BQ27" s="157"/>
      <c r="BR27" s="157"/>
      <c r="BS27" s="157"/>
      <c r="BT27" s="157"/>
      <c r="BU27" s="157"/>
      <c r="BV27" s="157"/>
      <c r="BW27" s="157"/>
      <c r="BX27" s="157"/>
      <c r="BY27" s="157"/>
      <c r="BZ27" s="157"/>
      <c r="CA27" s="157"/>
      <c r="CB27" s="157"/>
      <c r="CC27" s="64"/>
      <c r="CD27" s="64"/>
      <c r="CE27" s="64"/>
      <c r="CF27" s="64"/>
      <c r="CG27" s="64"/>
      <c r="CH27" s="64"/>
      <c r="CI27" s="64"/>
      <c r="CJ27" s="64"/>
      <c r="CK27" s="64"/>
      <c r="CL27" s="64"/>
      <c r="CM27" s="64"/>
      <c r="CN27" s="64"/>
      <c r="CO27" s="64"/>
      <c r="CP27" s="64"/>
      <c r="CQ27" s="64"/>
      <c r="CR27" s="64"/>
      <c r="CS27" s="64"/>
      <c r="CT27" s="64"/>
      <c r="CU27" s="64"/>
      <c r="CV27" s="64"/>
      <c r="CW27" s="64"/>
      <c r="CX27" s="64"/>
      <c r="CY27" s="64"/>
      <c r="CZ27" s="64"/>
      <c r="DA27" s="64"/>
      <c r="DB27" s="64"/>
      <c r="DC27" s="64"/>
      <c r="DD27" s="64"/>
      <c r="DE27" s="64"/>
      <c r="DF27" s="64"/>
      <c r="DG27" s="64"/>
      <c r="DH27" s="64"/>
      <c r="DI27" s="64"/>
      <c r="DJ27" s="64"/>
      <c r="DK27" s="64"/>
      <c r="DL27" s="64"/>
      <c r="DM27" s="64"/>
      <c r="DN27" s="64"/>
      <c r="DO27" s="64"/>
      <c r="DP27" s="64"/>
      <c r="DQ27" s="64"/>
      <c r="DR27" s="64"/>
      <c r="DS27" s="64"/>
      <c r="DT27" s="64"/>
      <c r="DU27" s="64"/>
      <c r="DV27" s="64"/>
      <c r="DW27" s="64"/>
      <c r="DX27" s="64"/>
      <c r="DY27" s="64"/>
      <c r="DZ27" s="64"/>
      <c r="EA27" s="64"/>
      <c r="EB27" s="64"/>
      <c r="EC27" s="64"/>
      <c r="ED27" s="64"/>
      <c r="EE27" s="64"/>
      <c r="EF27" s="64"/>
      <c r="EG27" s="64"/>
      <c r="EH27" s="64"/>
      <c r="EI27" s="64"/>
      <c r="EJ27" s="64"/>
      <c r="EK27" s="64"/>
      <c r="EL27" s="64"/>
      <c r="EM27" s="64"/>
      <c r="EN27" s="64"/>
      <c r="EO27" s="64"/>
      <c r="EP27" s="64"/>
      <c r="EQ27" s="64"/>
      <c r="ER27" s="64"/>
      <c r="ES27" s="64"/>
      <c r="ET27" s="64"/>
      <c r="EU27" s="64"/>
      <c r="EV27" s="64"/>
      <c r="EW27" s="64"/>
      <c r="EX27" s="64"/>
      <c r="EY27" s="64"/>
      <c r="EZ27" s="64"/>
      <c r="FA27" s="64"/>
      <c r="FB27" s="64"/>
      <c r="FC27" s="64"/>
      <c r="FD27" s="64"/>
      <c r="FE27" s="64"/>
      <c r="FF27" s="64"/>
      <c r="FG27" s="64"/>
      <c r="FH27" s="64"/>
      <c r="FI27" s="64"/>
      <c r="FJ27" s="64"/>
      <c r="FK27" s="64"/>
      <c r="FL27" s="64"/>
      <c r="FM27" s="64"/>
      <c r="FN27" s="64"/>
      <c r="FO27" s="64"/>
      <c r="FP27" s="64"/>
      <c r="FQ27" s="64"/>
      <c r="FR27" s="64"/>
      <c r="FS27" s="64"/>
      <c r="FT27" s="64"/>
      <c r="FU27" s="64"/>
      <c r="FV27" s="64"/>
      <c r="FW27" s="64"/>
      <c r="FX27" s="64"/>
      <c r="FY27" s="64"/>
      <c r="FZ27" s="64"/>
      <c r="GA27" s="64"/>
      <c r="GB27" s="64"/>
      <c r="GC27" s="64"/>
      <c r="GD27" s="64"/>
      <c r="GE27" s="64"/>
      <c r="GF27" s="64"/>
      <c r="GG27" s="64"/>
      <c r="GH27" s="64"/>
      <c r="GI27" s="64"/>
      <c r="GJ27" s="64"/>
      <c r="GK27" s="64"/>
      <c r="GL27" s="64"/>
      <c r="GM27" s="64"/>
      <c r="GN27" s="64"/>
      <c r="GO27" s="64"/>
      <c r="GP27" s="64"/>
      <c r="GQ27" s="64"/>
      <c r="GR27" s="64"/>
      <c r="GS27" s="64"/>
      <c r="GT27" s="64"/>
      <c r="GU27" s="64"/>
      <c r="GV27" s="64"/>
      <c r="GW27" s="64"/>
      <c r="GX27" s="64"/>
      <c r="GY27" s="64"/>
    </row>
    <row r="28" spans="1:207" x14ac:dyDescent="0.2">
      <c r="A28" s="151"/>
      <c r="B28" s="162" t="s">
        <v>114</v>
      </c>
      <c r="C28" s="182">
        <v>0</v>
      </c>
      <c r="D28" s="160"/>
      <c r="E28" s="159">
        <v>0</v>
      </c>
      <c r="F28" s="159">
        <v>0</v>
      </c>
      <c r="G28" s="159">
        <v>0</v>
      </c>
      <c r="H28" s="159">
        <v>0</v>
      </c>
      <c r="I28" s="159">
        <v>0</v>
      </c>
      <c r="J28" s="159">
        <v>0</v>
      </c>
      <c r="K28" s="159">
        <v>0</v>
      </c>
      <c r="L28" s="151"/>
      <c r="M28" s="183"/>
      <c r="N28" s="183"/>
      <c r="O28" s="157"/>
      <c r="P28" s="157"/>
      <c r="Q28" s="157"/>
      <c r="R28" s="157"/>
      <c r="S28" s="157"/>
      <c r="T28" s="157"/>
      <c r="U28" s="157"/>
      <c r="V28" s="157"/>
      <c r="W28" s="157"/>
      <c r="X28" s="157"/>
      <c r="Y28" s="157"/>
      <c r="Z28" s="157"/>
      <c r="AA28" s="157"/>
      <c r="AB28" s="157"/>
      <c r="AC28" s="157"/>
      <c r="AD28" s="157"/>
      <c r="AE28" s="157"/>
      <c r="AF28" s="157"/>
      <c r="AG28" s="157"/>
      <c r="AH28" s="157"/>
      <c r="AI28" s="157"/>
      <c r="AJ28" s="157"/>
      <c r="AK28" s="157"/>
      <c r="AL28" s="157"/>
      <c r="AM28" s="157"/>
      <c r="AN28" s="157"/>
      <c r="AO28" s="157"/>
      <c r="AP28" s="157"/>
      <c r="AQ28" s="157"/>
      <c r="AR28" s="157"/>
      <c r="AS28" s="157"/>
      <c r="AT28" s="157"/>
      <c r="AU28" s="157"/>
      <c r="AV28" s="157"/>
      <c r="AW28" s="157"/>
      <c r="AX28" s="157"/>
      <c r="AY28" s="157"/>
      <c r="AZ28" s="157"/>
      <c r="BA28" s="157"/>
      <c r="BB28" s="157"/>
      <c r="BC28" s="157"/>
      <c r="BD28" s="157"/>
      <c r="BE28" s="157"/>
      <c r="BF28" s="157"/>
      <c r="BG28" s="157"/>
      <c r="BH28" s="157"/>
      <c r="BI28" s="157"/>
      <c r="BJ28" s="157"/>
      <c r="BK28" s="157"/>
      <c r="BL28" s="157"/>
      <c r="BM28" s="157"/>
      <c r="BN28" s="157"/>
      <c r="BO28" s="157"/>
      <c r="BP28" s="157"/>
      <c r="BQ28" s="157"/>
      <c r="BR28" s="157"/>
      <c r="BS28" s="157"/>
      <c r="BT28" s="157"/>
      <c r="BU28" s="157"/>
      <c r="BV28" s="157"/>
      <c r="BW28" s="157"/>
      <c r="BX28" s="157"/>
      <c r="BY28" s="157"/>
      <c r="BZ28" s="157"/>
      <c r="CA28" s="157"/>
      <c r="CB28" s="157"/>
      <c r="CC28" s="64"/>
      <c r="CD28" s="64"/>
      <c r="CE28" s="64"/>
      <c r="CF28" s="64"/>
      <c r="CG28" s="64"/>
      <c r="CH28" s="64"/>
      <c r="CI28" s="64"/>
      <c r="CJ28" s="64"/>
      <c r="CK28" s="64"/>
      <c r="CL28" s="64"/>
      <c r="CM28" s="64"/>
      <c r="CN28" s="64"/>
      <c r="CO28" s="64"/>
      <c r="CP28" s="64"/>
      <c r="CQ28" s="64"/>
      <c r="CR28" s="64"/>
      <c r="CS28" s="64"/>
      <c r="CT28" s="64"/>
      <c r="CU28" s="64"/>
      <c r="CV28" s="64"/>
      <c r="CW28" s="64"/>
      <c r="CX28" s="64"/>
      <c r="CY28" s="64"/>
      <c r="CZ28" s="64"/>
      <c r="DA28" s="64"/>
      <c r="DB28" s="64"/>
      <c r="DC28" s="64"/>
      <c r="DD28" s="64"/>
      <c r="DE28" s="64"/>
      <c r="DF28" s="64"/>
      <c r="DG28" s="64"/>
      <c r="DH28" s="64"/>
      <c r="DI28" s="64"/>
      <c r="DJ28" s="64"/>
      <c r="DK28" s="64"/>
      <c r="DL28" s="64"/>
      <c r="DM28" s="64"/>
      <c r="DN28" s="64"/>
      <c r="DO28" s="64"/>
      <c r="DP28" s="64"/>
      <c r="DQ28" s="64"/>
      <c r="DR28" s="64"/>
      <c r="DS28" s="64"/>
      <c r="DT28" s="64"/>
      <c r="DU28" s="64"/>
      <c r="DV28" s="64"/>
      <c r="DW28" s="64"/>
      <c r="DX28" s="64"/>
      <c r="DY28" s="64"/>
      <c r="DZ28" s="64"/>
      <c r="EA28" s="64"/>
      <c r="EB28" s="64"/>
      <c r="EC28" s="64"/>
      <c r="ED28" s="64"/>
      <c r="EE28" s="64"/>
      <c r="EF28" s="64"/>
      <c r="EG28" s="64"/>
      <c r="EH28" s="64"/>
      <c r="EI28" s="64"/>
      <c r="EJ28" s="64"/>
      <c r="EK28" s="64"/>
      <c r="EL28" s="64"/>
      <c r="EM28" s="64"/>
      <c r="EN28" s="64"/>
      <c r="EO28" s="64"/>
      <c r="EP28" s="64"/>
      <c r="EQ28" s="64"/>
      <c r="ER28" s="64"/>
      <c r="ES28" s="64"/>
      <c r="ET28" s="64"/>
      <c r="EU28" s="64"/>
      <c r="EV28" s="64"/>
      <c r="EW28" s="64"/>
      <c r="EX28" s="64"/>
      <c r="EY28" s="64"/>
      <c r="EZ28" s="64"/>
      <c r="FA28" s="64"/>
      <c r="FB28" s="64"/>
      <c r="FC28" s="64"/>
      <c r="FD28" s="64"/>
      <c r="FE28" s="64"/>
      <c r="FF28" s="64"/>
      <c r="FG28" s="64"/>
      <c r="FH28" s="64"/>
      <c r="FI28" s="64"/>
      <c r="FJ28" s="64"/>
      <c r="FK28" s="64"/>
      <c r="FL28" s="64"/>
      <c r="FM28" s="64"/>
      <c r="FN28" s="64"/>
      <c r="FO28" s="64"/>
      <c r="FP28" s="64"/>
      <c r="FQ28" s="64"/>
      <c r="FR28" s="64"/>
      <c r="FS28" s="64"/>
      <c r="FT28" s="64"/>
      <c r="FU28" s="64"/>
      <c r="FV28" s="64"/>
      <c r="FW28" s="64"/>
      <c r="FX28" s="64"/>
      <c r="FY28" s="64"/>
      <c r="FZ28" s="64"/>
      <c r="GA28" s="64"/>
      <c r="GB28" s="64"/>
      <c r="GC28" s="64"/>
      <c r="GD28" s="64"/>
      <c r="GE28" s="64"/>
      <c r="GF28" s="64"/>
      <c r="GG28" s="64"/>
      <c r="GH28" s="64"/>
      <c r="GI28" s="64"/>
      <c r="GJ28" s="64"/>
      <c r="GK28" s="64"/>
      <c r="GL28" s="64"/>
      <c r="GM28" s="64"/>
      <c r="GN28" s="64"/>
      <c r="GO28" s="64"/>
      <c r="GP28" s="64"/>
      <c r="GQ28" s="64"/>
      <c r="GR28" s="64"/>
      <c r="GS28" s="64"/>
      <c r="GT28" s="64"/>
      <c r="GU28" s="64"/>
      <c r="GV28" s="64"/>
      <c r="GW28" s="64"/>
      <c r="GX28" s="64"/>
      <c r="GY28" s="64"/>
    </row>
    <row r="29" spans="1:207" x14ac:dyDescent="0.2">
      <c r="A29" s="151"/>
      <c r="B29" s="162" t="s">
        <v>114</v>
      </c>
      <c r="C29" s="182">
        <v>0</v>
      </c>
      <c r="D29" s="160"/>
      <c r="E29" s="159">
        <v>0</v>
      </c>
      <c r="F29" s="159">
        <v>0</v>
      </c>
      <c r="G29" s="159">
        <v>0</v>
      </c>
      <c r="H29" s="159">
        <v>0</v>
      </c>
      <c r="I29" s="159">
        <v>0</v>
      </c>
      <c r="J29" s="159">
        <v>0</v>
      </c>
      <c r="K29" s="159">
        <v>0</v>
      </c>
      <c r="L29" s="151"/>
      <c r="M29" s="183"/>
      <c r="N29" s="183"/>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c r="AV29" s="157"/>
      <c r="AW29" s="157"/>
      <c r="AX29" s="157"/>
      <c r="AY29" s="157"/>
      <c r="AZ29" s="157"/>
      <c r="BA29" s="157"/>
      <c r="BB29" s="157"/>
      <c r="BC29" s="157"/>
      <c r="BD29" s="157"/>
      <c r="BE29" s="157"/>
      <c r="BF29" s="157"/>
      <c r="BG29" s="157"/>
      <c r="BH29" s="157"/>
      <c r="BI29" s="157"/>
      <c r="BJ29" s="157"/>
      <c r="BK29" s="157"/>
      <c r="BL29" s="157"/>
      <c r="BM29" s="157"/>
      <c r="BN29" s="157"/>
      <c r="BO29" s="157"/>
      <c r="BP29" s="157"/>
      <c r="BQ29" s="157"/>
      <c r="BR29" s="157"/>
      <c r="BS29" s="157"/>
      <c r="BT29" s="157"/>
      <c r="BU29" s="157"/>
      <c r="BV29" s="157"/>
      <c r="BW29" s="157"/>
      <c r="BX29" s="157"/>
      <c r="BY29" s="157"/>
      <c r="BZ29" s="157"/>
      <c r="CA29" s="157"/>
      <c r="CB29" s="157"/>
      <c r="CC29" s="64"/>
      <c r="CD29" s="64"/>
      <c r="CE29" s="64"/>
      <c r="CF29" s="64"/>
      <c r="CG29" s="64"/>
      <c r="CH29" s="64"/>
      <c r="CI29" s="64"/>
      <c r="CJ29" s="64"/>
      <c r="CK29" s="64"/>
      <c r="CL29" s="64"/>
      <c r="CM29" s="64"/>
      <c r="CN29" s="64"/>
      <c r="CO29" s="64"/>
      <c r="CP29" s="64"/>
      <c r="CQ29" s="64"/>
      <c r="CR29" s="64"/>
      <c r="CS29" s="64"/>
      <c r="CT29" s="64"/>
      <c r="CU29" s="64"/>
      <c r="CV29" s="64"/>
      <c r="CW29" s="64"/>
      <c r="CX29" s="64"/>
      <c r="CY29" s="64"/>
      <c r="CZ29" s="64"/>
      <c r="DA29" s="64"/>
      <c r="DB29" s="64"/>
      <c r="DC29" s="64"/>
      <c r="DD29" s="64"/>
      <c r="DE29" s="64"/>
      <c r="DF29" s="64"/>
      <c r="DG29" s="64"/>
      <c r="DH29" s="64"/>
      <c r="DI29" s="64"/>
      <c r="DJ29" s="64"/>
      <c r="DK29" s="64"/>
      <c r="DL29" s="64"/>
      <c r="DM29" s="64"/>
      <c r="DN29" s="64"/>
      <c r="DO29" s="64"/>
      <c r="DP29" s="64"/>
      <c r="DQ29" s="64"/>
      <c r="DR29" s="64"/>
      <c r="DS29" s="64"/>
      <c r="DT29" s="64"/>
      <c r="DU29" s="64"/>
      <c r="DV29" s="64"/>
      <c r="DW29" s="64"/>
      <c r="DX29" s="64"/>
      <c r="DY29" s="64"/>
      <c r="DZ29" s="64"/>
      <c r="EA29" s="64"/>
      <c r="EB29" s="64"/>
      <c r="EC29" s="64"/>
      <c r="ED29" s="64"/>
      <c r="EE29" s="64"/>
      <c r="EF29" s="64"/>
      <c r="EG29" s="64"/>
      <c r="EH29" s="64"/>
      <c r="EI29" s="64"/>
      <c r="EJ29" s="64"/>
      <c r="EK29" s="64"/>
      <c r="EL29" s="64"/>
      <c r="EM29" s="64"/>
      <c r="EN29" s="64"/>
      <c r="EO29" s="64"/>
      <c r="EP29" s="64"/>
      <c r="EQ29" s="64"/>
      <c r="ER29" s="64"/>
      <c r="ES29" s="64"/>
      <c r="ET29" s="64"/>
      <c r="EU29" s="64"/>
      <c r="EV29" s="64"/>
      <c r="EW29" s="64"/>
      <c r="EX29" s="64"/>
      <c r="EY29" s="64"/>
      <c r="EZ29" s="64"/>
      <c r="FA29" s="64"/>
      <c r="FB29" s="64"/>
      <c r="FC29" s="64"/>
      <c r="FD29" s="64"/>
      <c r="FE29" s="64"/>
      <c r="FF29" s="64"/>
      <c r="FG29" s="64"/>
      <c r="FH29" s="64"/>
      <c r="FI29" s="64"/>
      <c r="FJ29" s="64"/>
      <c r="FK29" s="64"/>
      <c r="FL29" s="64"/>
      <c r="FM29" s="64"/>
      <c r="FN29" s="64"/>
      <c r="FO29" s="64"/>
      <c r="FP29" s="64"/>
      <c r="FQ29" s="64"/>
      <c r="FR29" s="64"/>
      <c r="FS29" s="64"/>
      <c r="FT29" s="64"/>
      <c r="FU29" s="64"/>
      <c r="FV29" s="64"/>
      <c r="FW29" s="64"/>
      <c r="FX29" s="64"/>
      <c r="FY29" s="64"/>
      <c r="FZ29" s="64"/>
      <c r="GA29" s="64"/>
      <c r="GB29" s="64"/>
      <c r="GC29" s="64"/>
      <c r="GD29" s="64"/>
      <c r="GE29" s="64"/>
      <c r="GF29" s="64"/>
      <c r="GG29" s="64"/>
      <c r="GH29" s="64"/>
      <c r="GI29" s="64"/>
      <c r="GJ29" s="64"/>
      <c r="GK29" s="64"/>
      <c r="GL29" s="64"/>
      <c r="GM29" s="64"/>
      <c r="GN29" s="64"/>
      <c r="GO29" s="64"/>
      <c r="GP29" s="64"/>
      <c r="GQ29" s="64"/>
      <c r="GR29" s="64"/>
      <c r="GS29" s="64"/>
      <c r="GT29" s="64"/>
      <c r="GU29" s="64"/>
      <c r="GV29" s="64"/>
      <c r="GW29" s="64"/>
      <c r="GX29" s="64"/>
      <c r="GY29" s="64"/>
    </row>
    <row r="30" spans="1:207" ht="15.75" x14ac:dyDescent="0.25">
      <c r="A30" s="165"/>
      <c r="B30" s="166" t="s">
        <v>101</v>
      </c>
      <c r="C30" s="185">
        <f>SUM(C17:C29)</f>
        <v>0</v>
      </c>
      <c r="D30" s="186" t="e">
        <f>C30/'Project Info'!I26</f>
        <v>#DIV/0!</v>
      </c>
      <c r="E30" s="187">
        <f t="shared" ref="E30:K30" si="3">SUM(E17:E29)</f>
        <v>0</v>
      </c>
      <c r="F30" s="187">
        <f t="shared" si="3"/>
        <v>0</v>
      </c>
      <c r="G30" s="187">
        <f t="shared" si="3"/>
        <v>0</v>
      </c>
      <c r="H30" s="187">
        <f t="shared" si="3"/>
        <v>0</v>
      </c>
      <c r="I30" s="187">
        <f t="shared" si="3"/>
        <v>0</v>
      </c>
      <c r="J30" s="187">
        <f t="shared" si="3"/>
        <v>0</v>
      </c>
      <c r="K30" s="187">
        <f t="shared" si="3"/>
        <v>0</v>
      </c>
      <c r="L30" s="179"/>
      <c r="M30" s="157"/>
      <c r="N30" s="171"/>
      <c r="O30" s="171"/>
      <c r="P30" s="171"/>
      <c r="Q30" s="171"/>
      <c r="R30" s="171"/>
      <c r="S30" s="171"/>
      <c r="T30" s="171"/>
      <c r="U30" s="171"/>
      <c r="V30" s="171"/>
      <c r="W30" s="171"/>
      <c r="X30" s="171"/>
      <c r="Y30" s="171"/>
      <c r="Z30" s="171"/>
      <c r="AA30" s="171"/>
      <c r="AB30" s="171"/>
      <c r="AC30" s="171"/>
      <c r="AD30" s="171"/>
      <c r="AE30" s="171"/>
      <c r="AF30" s="171"/>
      <c r="AG30" s="171"/>
      <c r="AH30" s="171"/>
      <c r="AI30" s="171"/>
      <c r="AJ30" s="171"/>
      <c r="AK30" s="171"/>
      <c r="AL30" s="171"/>
      <c r="AM30" s="171"/>
      <c r="AN30" s="171"/>
      <c r="AO30" s="171"/>
      <c r="AP30" s="171"/>
      <c r="AQ30" s="171"/>
      <c r="AR30" s="171"/>
      <c r="AS30" s="171"/>
      <c r="AT30" s="171"/>
      <c r="AU30" s="171"/>
      <c r="AV30" s="171"/>
      <c r="AW30" s="171"/>
      <c r="AX30" s="171"/>
      <c r="AY30" s="171"/>
      <c r="AZ30" s="171"/>
      <c r="BA30" s="171"/>
      <c r="BB30" s="171"/>
      <c r="BC30" s="171"/>
      <c r="BD30" s="171"/>
      <c r="BE30" s="171"/>
      <c r="BF30" s="171"/>
      <c r="BG30" s="171"/>
      <c r="BH30" s="171"/>
      <c r="BI30" s="171"/>
      <c r="BJ30" s="171"/>
      <c r="BK30" s="171"/>
      <c r="BL30" s="171"/>
      <c r="BM30" s="171"/>
      <c r="BN30" s="171"/>
      <c r="BO30" s="171"/>
      <c r="BP30" s="171"/>
      <c r="BQ30" s="171"/>
      <c r="BR30" s="171"/>
      <c r="BS30" s="171"/>
      <c r="BT30" s="171"/>
      <c r="BU30" s="171"/>
      <c r="BV30" s="171"/>
      <c r="BW30" s="171"/>
      <c r="BX30" s="171"/>
      <c r="BY30" s="171"/>
      <c r="BZ30" s="171"/>
      <c r="CA30" s="171"/>
      <c r="CB30" s="171"/>
      <c r="CC30" s="172"/>
      <c r="CD30" s="172"/>
      <c r="CE30" s="172"/>
      <c r="CF30" s="172"/>
      <c r="CG30" s="172"/>
      <c r="CH30" s="172"/>
      <c r="CI30" s="172"/>
      <c r="CJ30" s="172"/>
      <c r="CK30" s="172"/>
      <c r="CL30" s="172"/>
      <c r="CM30" s="172"/>
      <c r="CN30" s="172"/>
      <c r="CO30" s="172"/>
      <c r="CP30" s="172"/>
      <c r="CQ30" s="172"/>
      <c r="CR30" s="172"/>
      <c r="CS30" s="172"/>
      <c r="CT30" s="172"/>
      <c r="CU30" s="172"/>
      <c r="CV30" s="172"/>
      <c r="CW30" s="172"/>
      <c r="CX30" s="172"/>
      <c r="CY30" s="172"/>
      <c r="CZ30" s="172"/>
      <c r="DA30" s="172"/>
      <c r="DB30" s="172"/>
      <c r="DC30" s="172"/>
      <c r="DD30" s="172"/>
      <c r="DE30" s="172"/>
      <c r="DF30" s="172"/>
      <c r="DG30" s="172"/>
      <c r="DH30" s="172"/>
      <c r="DI30" s="172"/>
      <c r="DJ30" s="172"/>
      <c r="DK30" s="172"/>
      <c r="DL30" s="172"/>
      <c r="DM30" s="172"/>
      <c r="DN30" s="172"/>
      <c r="DO30" s="172"/>
      <c r="DP30" s="172"/>
      <c r="DQ30" s="172"/>
      <c r="DR30" s="172"/>
      <c r="DS30" s="172"/>
      <c r="DT30" s="172"/>
      <c r="DU30" s="172"/>
      <c r="DV30" s="172"/>
      <c r="DW30" s="172"/>
      <c r="DX30" s="172"/>
      <c r="DY30" s="172"/>
      <c r="DZ30" s="172"/>
      <c r="EA30" s="172"/>
      <c r="EB30" s="172"/>
      <c r="EC30" s="172"/>
      <c r="ED30" s="172"/>
      <c r="EE30" s="172"/>
      <c r="EF30" s="172"/>
      <c r="EG30" s="172"/>
      <c r="EH30" s="172"/>
      <c r="EI30" s="172"/>
      <c r="EJ30" s="172"/>
      <c r="EK30" s="172"/>
      <c r="EL30" s="172"/>
      <c r="EM30" s="172"/>
      <c r="EN30" s="172"/>
      <c r="EO30" s="172"/>
      <c r="EP30" s="172"/>
      <c r="EQ30" s="172"/>
      <c r="ER30" s="172"/>
      <c r="ES30" s="172"/>
      <c r="ET30" s="172"/>
      <c r="EU30" s="172"/>
      <c r="EV30" s="172"/>
      <c r="EW30" s="172"/>
      <c r="EX30" s="172"/>
      <c r="EY30" s="172"/>
      <c r="EZ30" s="172"/>
      <c r="FA30" s="172"/>
      <c r="FB30" s="172"/>
      <c r="FC30" s="172"/>
      <c r="FD30" s="172"/>
      <c r="FE30" s="172"/>
      <c r="FF30" s="172"/>
      <c r="FG30" s="172"/>
      <c r="FH30" s="172"/>
      <c r="FI30" s="172"/>
      <c r="FJ30" s="172"/>
      <c r="FK30" s="172"/>
      <c r="FL30" s="172"/>
      <c r="FM30" s="172"/>
      <c r="FN30" s="172"/>
      <c r="FO30" s="172"/>
      <c r="FP30" s="172"/>
      <c r="FQ30" s="172"/>
      <c r="FR30" s="172"/>
      <c r="FS30" s="172"/>
      <c r="FT30" s="172"/>
      <c r="FU30" s="172"/>
      <c r="FV30" s="172"/>
      <c r="FW30" s="172"/>
      <c r="FX30" s="172"/>
      <c r="FY30" s="172"/>
      <c r="FZ30" s="172"/>
      <c r="GA30" s="172"/>
      <c r="GB30" s="172"/>
      <c r="GC30" s="172"/>
      <c r="GD30" s="172"/>
      <c r="GE30" s="172"/>
      <c r="GF30" s="172"/>
      <c r="GG30" s="172"/>
      <c r="GH30" s="172"/>
      <c r="GI30" s="172"/>
      <c r="GJ30" s="172"/>
      <c r="GK30" s="172"/>
      <c r="GL30" s="172"/>
      <c r="GM30" s="172"/>
      <c r="GN30" s="172"/>
      <c r="GO30" s="172"/>
      <c r="GP30" s="172"/>
      <c r="GQ30" s="172"/>
      <c r="GR30" s="172"/>
      <c r="GS30" s="172"/>
      <c r="GT30" s="172"/>
      <c r="GU30" s="172"/>
      <c r="GV30" s="172"/>
      <c r="GW30" s="172"/>
      <c r="GX30" s="172"/>
      <c r="GY30" s="172"/>
    </row>
    <row r="31" spans="1:207" ht="15.75" x14ac:dyDescent="0.25">
      <c r="A31" s="151"/>
      <c r="B31" s="151"/>
      <c r="C31" s="180"/>
      <c r="D31" s="181"/>
      <c r="E31" s="181"/>
      <c r="F31" s="181"/>
      <c r="G31" s="181"/>
      <c r="H31" s="181"/>
      <c r="I31" s="181"/>
      <c r="J31" s="181"/>
      <c r="K31" s="181"/>
      <c r="L31" s="181"/>
      <c r="M31" s="157"/>
      <c r="N31" s="157"/>
      <c r="O31" s="157"/>
      <c r="P31" s="157"/>
      <c r="Q31" s="157"/>
      <c r="R31" s="157"/>
      <c r="S31" s="157"/>
      <c r="T31" s="157"/>
      <c r="U31" s="157"/>
      <c r="V31" s="157"/>
      <c r="W31" s="157"/>
      <c r="X31" s="157"/>
      <c r="Y31" s="157"/>
      <c r="Z31" s="157"/>
      <c r="AA31" s="157"/>
      <c r="AB31" s="157"/>
      <c r="AC31" s="157"/>
      <c r="AD31" s="157"/>
      <c r="AE31" s="157"/>
      <c r="AF31" s="157"/>
      <c r="AG31" s="157"/>
      <c r="AH31" s="157"/>
      <c r="AI31" s="157"/>
      <c r="AJ31" s="157"/>
      <c r="AK31" s="157"/>
      <c r="AL31" s="157"/>
      <c r="AM31" s="157"/>
      <c r="AN31" s="157"/>
      <c r="AO31" s="157"/>
      <c r="AP31" s="157"/>
      <c r="AQ31" s="157"/>
      <c r="AR31" s="157"/>
      <c r="AS31" s="157"/>
      <c r="AT31" s="157"/>
      <c r="AU31" s="157"/>
      <c r="AV31" s="157"/>
      <c r="AW31" s="157"/>
      <c r="AX31" s="157"/>
      <c r="AY31" s="157"/>
      <c r="AZ31" s="157"/>
      <c r="BA31" s="157"/>
      <c r="BB31" s="157"/>
      <c r="BC31" s="157"/>
      <c r="BD31" s="157"/>
      <c r="BE31" s="157"/>
      <c r="BF31" s="157"/>
      <c r="BG31" s="157"/>
      <c r="BH31" s="157"/>
      <c r="BI31" s="157"/>
      <c r="BJ31" s="157"/>
      <c r="BK31" s="157"/>
      <c r="BL31" s="157"/>
      <c r="BM31" s="157"/>
      <c r="BN31" s="157"/>
      <c r="BO31" s="157"/>
      <c r="BP31" s="157"/>
      <c r="BQ31" s="157"/>
      <c r="BR31" s="157"/>
      <c r="BS31" s="157"/>
      <c r="BT31" s="157"/>
      <c r="BU31" s="157"/>
      <c r="BV31" s="157"/>
      <c r="BW31" s="157"/>
      <c r="BX31" s="157"/>
      <c r="BY31" s="157"/>
      <c r="BZ31" s="157"/>
      <c r="CA31" s="157"/>
      <c r="CB31" s="157"/>
      <c r="CC31" s="157"/>
      <c r="CD31" s="157"/>
      <c r="CE31" s="157"/>
      <c r="CF31" s="157"/>
      <c r="CG31" s="157"/>
      <c r="CH31" s="157"/>
      <c r="CI31" s="157"/>
      <c r="CJ31" s="157"/>
      <c r="CK31" s="157"/>
      <c r="CL31" s="157"/>
      <c r="CM31" s="157"/>
      <c r="CN31" s="157"/>
      <c r="CO31" s="157"/>
      <c r="CP31" s="157"/>
      <c r="CQ31" s="157"/>
      <c r="CR31" s="157"/>
      <c r="CS31" s="157"/>
      <c r="CT31" s="157"/>
      <c r="CU31" s="157"/>
      <c r="CV31" s="157"/>
      <c r="CW31" s="157"/>
      <c r="CX31" s="157"/>
      <c r="CY31" s="157"/>
      <c r="CZ31" s="157"/>
      <c r="DA31" s="157"/>
      <c r="DB31" s="157"/>
      <c r="DC31" s="157"/>
      <c r="DD31" s="157"/>
      <c r="DE31" s="157"/>
      <c r="DF31" s="157"/>
      <c r="DG31" s="157"/>
      <c r="DH31" s="157"/>
      <c r="DI31" s="157"/>
      <c r="DJ31" s="157"/>
      <c r="DK31" s="157"/>
      <c r="DL31" s="157"/>
      <c r="DM31" s="157"/>
      <c r="DN31" s="157"/>
      <c r="DO31" s="157"/>
      <c r="DP31" s="157"/>
      <c r="DQ31" s="157"/>
      <c r="DR31" s="157"/>
      <c r="DS31" s="157"/>
      <c r="DT31" s="157"/>
      <c r="DU31" s="157"/>
      <c r="DV31" s="157"/>
      <c r="DW31" s="157"/>
      <c r="DX31" s="157"/>
      <c r="DY31" s="157"/>
      <c r="DZ31" s="157"/>
      <c r="EA31" s="157"/>
      <c r="EB31" s="157"/>
      <c r="EC31" s="157"/>
      <c r="ED31" s="157"/>
      <c r="EE31" s="157"/>
      <c r="EF31" s="157"/>
      <c r="EG31" s="157"/>
      <c r="EH31" s="157"/>
      <c r="EI31" s="157"/>
      <c r="EJ31" s="157"/>
      <c r="EK31" s="157"/>
      <c r="EL31" s="157"/>
      <c r="EM31" s="157"/>
      <c r="EN31" s="157"/>
      <c r="EO31" s="157"/>
      <c r="EP31" s="157"/>
      <c r="EQ31" s="157"/>
      <c r="ER31" s="157"/>
      <c r="ES31" s="157"/>
      <c r="ET31" s="157"/>
      <c r="EU31" s="157"/>
      <c r="EV31" s="157"/>
      <c r="EW31" s="157"/>
      <c r="EX31" s="157"/>
      <c r="EY31" s="157"/>
      <c r="EZ31" s="157"/>
      <c r="FA31" s="157"/>
      <c r="FB31" s="157"/>
      <c r="FC31" s="157"/>
      <c r="FD31" s="157"/>
      <c r="FE31" s="157"/>
      <c r="FF31" s="157"/>
      <c r="FG31" s="157"/>
      <c r="FH31" s="157"/>
      <c r="FI31" s="157"/>
      <c r="FJ31" s="157"/>
      <c r="FK31" s="157"/>
      <c r="FL31" s="157"/>
      <c r="FM31" s="157"/>
      <c r="FN31" s="157"/>
      <c r="FO31" s="157"/>
      <c r="FP31" s="157"/>
      <c r="FQ31" s="157"/>
      <c r="FR31" s="157"/>
      <c r="FS31" s="157"/>
      <c r="FT31" s="157"/>
      <c r="FU31" s="157"/>
      <c r="FV31" s="157"/>
      <c r="FW31" s="157"/>
      <c r="FX31" s="157"/>
      <c r="FY31" s="157"/>
      <c r="FZ31" s="157"/>
      <c r="GA31" s="157"/>
      <c r="GB31" s="157"/>
      <c r="GC31" s="157"/>
      <c r="GD31" s="157"/>
      <c r="GE31" s="157"/>
      <c r="GF31" s="157"/>
      <c r="GG31" s="157"/>
      <c r="GH31" s="157"/>
      <c r="GI31" s="157"/>
      <c r="GJ31" s="157"/>
      <c r="GK31" s="157"/>
      <c r="GL31" s="157"/>
      <c r="GM31" s="157"/>
      <c r="GN31" s="157"/>
      <c r="GO31" s="157"/>
      <c r="GP31" s="157"/>
      <c r="GQ31" s="157"/>
      <c r="GR31" s="157"/>
      <c r="GS31" s="157"/>
      <c r="GT31" s="157"/>
      <c r="GU31" s="157"/>
      <c r="GV31" s="157"/>
      <c r="GW31" s="157"/>
      <c r="GX31" s="157"/>
      <c r="GY31" s="157"/>
    </row>
    <row r="32" spans="1:207" ht="20.25" x14ac:dyDescent="0.2">
      <c r="A32" s="432" t="s">
        <v>331</v>
      </c>
      <c r="B32" s="432"/>
      <c r="C32" s="432"/>
      <c r="D32" s="432"/>
      <c r="E32" s="432"/>
      <c r="F32" s="432"/>
      <c r="G32" s="432"/>
      <c r="H32" s="432"/>
      <c r="I32" s="432"/>
      <c r="J32" s="432"/>
      <c r="K32" s="432"/>
      <c r="L32" s="148"/>
      <c r="M32" s="157"/>
      <c r="N32" s="149"/>
      <c r="O32" s="149"/>
      <c r="P32" s="149"/>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150"/>
      <c r="BY32" s="150"/>
      <c r="BZ32" s="150"/>
      <c r="CA32" s="150"/>
      <c r="CB32" s="150"/>
      <c r="CC32" s="150"/>
      <c r="CD32" s="150"/>
      <c r="CE32" s="150"/>
      <c r="CF32" s="150"/>
      <c r="CG32" s="150"/>
      <c r="CH32" s="150"/>
      <c r="CI32" s="150"/>
      <c r="CJ32" s="150"/>
      <c r="CK32" s="150"/>
      <c r="CL32" s="150"/>
      <c r="CM32" s="150"/>
      <c r="CN32" s="150"/>
      <c r="CO32" s="150"/>
      <c r="CP32" s="150"/>
      <c r="CQ32" s="150"/>
      <c r="CR32" s="150"/>
      <c r="CS32" s="150"/>
      <c r="CT32" s="150"/>
      <c r="CU32" s="150"/>
      <c r="CV32" s="150"/>
      <c r="CW32" s="150"/>
      <c r="CX32" s="150"/>
      <c r="CY32" s="150"/>
      <c r="CZ32" s="150"/>
      <c r="DA32" s="150"/>
      <c r="DB32" s="150"/>
      <c r="DC32" s="150"/>
      <c r="DD32" s="150"/>
      <c r="DE32" s="150"/>
      <c r="DF32" s="150"/>
      <c r="DG32" s="150"/>
      <c r="DH32" s="150"/>
      <c r="DI32" s="150"/>
      <c r="DJ32" s="150"/>
      <c r="DK32" s="150"/>
      <c r="DL32" s="150"/>
      <c r="DM32" s="150"/>
      <c r="DN32" s="150"/>
      <c r="DO32" s="150"/>
      <c r="DP32" s="150"/>
      <c r="DQ32" s="150"/>
      <c r="DR32" s="150"/>
      <c r="DS32" s="150"/>
      <c r="DT32" s="150"/>
      <c r="DU32" s="150"/>
      <c r="DV32" s="150"/>
      <c r="DW32" s="150"/>
      <c r="DX32" s="150"/>
      <c r="DY32" s="150"/>
      <c r="DZ32" s="150"/>
      <c r="EA32" s="150"/>
      <c r="EB32" s="150"/>
      <c r="EC32" s="150"/>
      <c r="ED32" s="150"/>
      <c r="EE32" s="150"/>
      <c r="EF32" s="150"/>
      <c r="EG32" s="150"/>
      <c r="EH32" s="150"/>
      <c r="EI32" s="150"/>
      <c r="EJ32" s="150"/>
      <c r="EK32" s="150"/>
      <c r="EL32" s="150"/>
      <c r="EM32" s="150"/>
      <c r="EN32" s="150"/>
      <c r="EO32" s="150"/>
      <c r="EP32" s="150"/>
      <c r="EQ32" s="150"/>
      <c r="ER32" s="150"/>
      <c r="ES32" s="150"/>
      <c r="ET32" s="150"/>
      <c r="EU32" s="150"/>
      <c r="EV32" s="150"/>
      <c r="EW32" s="150"/>
      <c r="EX32" s="150"/>
      <c r="EY32" s="150"/>
      <c r="EZ32" s="150"/>
      <c r="FA32" s="150"/>
      <c r="FB32" s="150"/>
      <c r="FC32" s="150"/>
      <c r="FD32" s="150"/>
      <c r="FE32" s="150"/>
      <c r="FF32" s="150"/>
      <c r="FG32" s="150"/>
      <c r="FH32" s="150"/>
      <c r="FI32" s="150"/>
      <c r="FJ32" s="150"/>
      <c r="FK32" s="150"/>
      <c r="FL32" s="150"/>
      <c r="FM32" s="150"/>
      <c r="FN32" s="150"/>
      <c r="FO32" s="150"/>
      <c r="FP32" s="150"/>
      <c r="FQ32" s="150"/>
      <c r="FR32" s="150"/>
      <c r="FS32" s="150"/>
      <c r="FT32" s="150"/>
      <c r="FU32" s="150"/>
      <c r="FV32" s="150"/>
      <c r="FW32" s="150"/>
      <c r="FX32" s="150"/>
      <c r="FY32" s="150"/>
      <c r="FZ32" s="150"/>
      <c r="GA32" s="150"/>
      <c r="GB32" s="150"/>
      <c r="GC32" s="150"/>
      <c r="GD32" s="150"/>
      <c r="GE32" s="150"/>
      <c r="GF32" s="150"/>
      <c r="GG32" s="150"/>
      <c r="GH32" s="150"/>
      <c r="GI32" s="150"/>
      <c r="GJ32" s="150"/>
      <c r="GK32" s="150"/>
      <c r="GL32" s="150"/>
      <c r="GM32" s="150"/>
      <c r="GN32" s="150"/>
      <c r="GO32" s="150"/>
      <c r="GP32" s="150"/>
      <c r="GQ32" s="150"/>
      <c r="GR32" s="150"/>
      <c r="GS32" s="150"/>
      <c r="GT32" s="150"/>
      <c r="GU32" s="150"/>
      <c r="GV32" s="150"/>
      <c r="GW32" s="150"/>
      <c r="GX32" s="150"/>
      <c r="GY32" s="150"/>
    </row>
    <row r="33" spans="1:207" x14ac:dyDescent="0.2">
      <c r="A33" s="151"/>
      <c r="B33" s="158" t="s">
        <v>115</v>
      </c>
      <c r="C33" s="182">
        <v>0</v>
      </c>
      <c r="D33" s="160"/>
      <c r="E33" s="159">
        <v>0</v>
      </c>
      <c r="F33" s="159">
        <v>0</v>
      </c>
      <c r="G33" s="159">
        <v>0</v>
      </c>
      <c r="H33" s="159">
        <v>0</v>
      </c>
      <c r="I33" s="159">
        <v>0</v>
      </c>
      <c r="J33" s="159">
        <v>0</v>
      </c>
      <c r="K33" s="159">
        <v>0</v>
      </c>
      <c r="L33" s="151"/>
      <c r="M33" s="157"/>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1"/>
      <c r="BM33" s="151"/>
      <c r="BN33" s="151"/>
      <c r="BO33" s="151"/>
      <c r="BP33" s="151"/>
      <c r="BQ33" s="151"/>
      <c r="BR33" s="151"/>
      <c r="BS33" s="151"/>
      <c r="BT33" s="151"/>
      <c r="BU33" s="151"/>
      <c r="BV33" s="151"/>
      <c r="BW33" s="151"/>
      <c r="BX33" s="151"/>
      <c r="BY33" s="151"/>
      <c r="BZ33" s="151"/>
      <c r="CA33" s="151"/>
      <c r="CB33" s="151"/>
      <c r="CC33" s="151"/>
      <c r="CD33" s="151"/>
      <c r="CE33" s="151"/>
      <c r="CF33" s="151"/>
      <c r="CG33" s="151"/>
      <c r="CH33" s="151"/>
      <c r="CI33" s="151"/>
      <c r="CJ33" s="151"/>
      <c r="CK33" s="151"/>
      <c r="CL33" s="151"/>
      <c r="CM33" s="151"/>
      <c r="CN33" s="151"/>
      <c r="CO33" s="151"/>
      <c r="CP33" s="151"/>
      <c r="CQ33" s="151"/>
      <c r="CR33" s="151"/>
      <c r="CS33" s="151"/>
      <c r="CT33" s="151"/>
      <c r="CU33" s="151"/>
      <c r="CV33" s="151"/>
      <c r="CW33" s="151"/>
      <c r="CX33" s="151"/>
      <c r="CY33" s="151"/>
      <c r="CZ33" s="151"/>
      <c r="DA33" s="151"/>
      <c r="DB33" s="151"/>
      <c r="DC33" s="151"/>
      <c r="DD33" s="151"/>
      <c r="DE33" s="151"/>
      <c r="DF33" s="151"/>
      <c r="DG33" s="151"/>
      <c r="DH33" s="151"/>
      <c r="DI33" s="151"/>
      <c r="DJ33" s="151"/>
      <c r="DK33" s="151"/>
      <c r="DL33" s="151"/>
      <c r="DM33" s="151"/>
      <c r="DN33" s="151"/>
      <c r="DO33" s="151"/>
      <c r="DP33" s="151"/>
      <c r="DQ33" s="151"/>
      <c r="DR33" s="151"/>
      <c r="DS33" s="151"/>
      <c r="DT33" s="151"/>
      <c r="DU33" s="151"/>
      <c r="DV33" s="151"/>
      <c r="DW33" s="151"/>
      <c r="DX33" s="151"/>
      <c r="DY33" s="151"/>
      <c r="DZ33" s="151"/>
      <c r="EA33" s="151"/>
      <c r="EB33" s="151"/>
      <c r="EC33" s="151"/>
      <c r="ED33" s="151"/>
      <c r="EE33" s="151"/>
      <c r="EF33" s="151"/>
      <c r="EG33" s="151"/>
      <c r="EH33" s="151"/>
      <c r="EI33" s="151"/>
      <c r="EJ33" s="151"/>
      <c r="EK33" s="151"/>
      <c r="EL33" s="151"/>
      <c r="EM33" s="151"/>
      <c r="EN33" s="151"/>
      <c r="EO33" s="151"/>
      <c r="EP33" s="151"/>
      <c r="EQ33" s="151"/>
      <c r="ER33" s="151"/>
      <c r="ES33" s="151"/>
      <c r="ET33" s="151"/>
      <c r="EU33" s="151"/>
      <c r="EV33" s="151"/>
      <c r="EW33" s="151"/>
      <c r="EX33" s="151"/>
      <c r="EY33" s="151"/>
      <c r="EZ33" s="151"/>
      <c r="FA33" s="151"/>
      <c r="FB33" s="151"/>
      <c r="FC33" s="151"/>
      <c r="FD33" s="151"/>
      <c r="FE33" s="151"/>
      <c r="FF33" s="151"/>
      <c r="FG33" s="151"/>
      <c r="FH33" s="151"/>
      <c r="FI33" s="151"/>
      <c r="FJ33" s="151"/>
      <c r="FK33" s="151"/>
      <c r="FL33" s="151"/>
      <c r="FM33" s="151"/>
      <c r="FN33" s="151"/>
      <c r="FO33" s="151"/>
      <c r="FP33" s="151"/>
      <c r="FQ33" s="151"/>
      <c r="FR33" s="151"/>
      <c r="FS33" s="151"/>
      <c r="FT33" s="151"/>
      <c r="FU33" s="151"/>
      <c r="FV33" s="151"/>
      <c r="FW33" s="151"/>
      <c r="FX33" s="151"/>
      <c r="FY33" s="151"/>
      <c r="FZ33" s="151"/>
      <c r="GA33" s="151"/>
      <c r="GB33" s="151"/>
      <c r="GC33" s="151"/>
      <c r="GD33" s="151"/>
      <c r="GE33" s="151"/>
      <c r="GF33" s="151"/>
      <c r="GG33" s="151"/>
      <c r="GH33" s="151"/>
      <c r="GI33" s="151"/>
      <c r="GJ33" s="151"/>
      <c r="GK33" s="151"/>
      <c r="GL33" s="151"/>
      <c r="GM33" s="151"/>
      <c r="GN33" s="151"/>
      <c r="GO33" s="151"/>
      <c r="GP33" s="151"/>
      <c r="GQ33" s="151"/>
      <c r="GR33" s="151"/>
      <c r="GS33" s="151"/>
      <c r="GT33" s="151"/>
      <c r="GU33" s="151"/>
      <c r="GV33" s="151"/>
      <c r="GW33" s="151"/>
      <c r="GX33" s="151"/>
      <c r="GY33" s="151"/>
    </row>
    <row r="34" spans="1:207" ht="30" x14ac:dyDescent="0.2">
      <c r="A34" s="151"/>
      <c r="B34" s="161" t="s">
        <v>197</v>
      </c>
      <c r="C34" s="182">
        <v>0</v>
      </c>
      <c r="D34" s="160"/>
      <c r="E34" s="159">
        <v>0</v>
      </c>
      <c r="F34" s="159">
        <v>0</v>
      </c>
      <c r="G34" s="159">
        <v>0</v>
      </c>
      <c r="H34" s="159">
        <v>0</v>
      </c>
      <c r="I34" s="159">
        <v>0</v>
      </c>
      <c r="J34" s="159">
        <v>0</v>
      </c>
      <c r="K34" s="159">
        <v>0</v>
      </c>
      <c r="L34" s="151"/>
      <c r="M34" s="157"/>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151"/>
      <c r="BX34" s="151"/>
      <c r="BY34" s="151"/>
      <c r="BZ34" s="151"/>
      <c r="CA34" s="151"/>
      <c r="CB34" s="151"/>
      <c r="CC34" s="151"/>
      <c r="CD34" s="151"/>
      <c r="CE34" s="151"/>
      <c r="CF34" s="151"/>
      <c r="CG34" s="151"/>
      <c r="CH34" s="151"/>
      <c r="CI34" s="151"/>
      <c r="CJ34" s="151"/>
      <c r="CK34" s="151"/>
      <c r="CL34" s="151"/>
      <c r="CM34" s="151"/>
      <c r="CN34" s="151"/>
      <c r="CO34" s="151"/>
      <c r="CP34" s="151"/>
      <c r="CQ34" s="151"/>
      <c r="CR34" s="151"/>
      <c r="CS34" s="151"/>
      <c r="CT34" s="151"/>
      <c r="CU34" s="151"/>
      <c r="CV34" s="151"/>
      <c r="CW34" s="151"/>
      <c r="CX34" s="151"/>
      <c r="CY34" s="151"/>
      <c r="CZ34" s="151"/>
      <c r="DA34" s="151"/>
      <c r="DB34" s="151"/>
      <c r="DC34" s="151"/>
      <c r="DD34" s="151"/>
      <c r="DE34" s="151"/>
      <c r="DF34" s="151"/>
      <c r="DG34" s="151"/>
      <c r="DH34" s="151"/>
      <c r="DI34" s="151"/>
      <c r="DJ34" s="151"/>
      <c r="DK34" s="151"/>
      <c r="DL34" s="151"/>
      <c r="DM34" s="151"/>
      <c r="DN34" s="151"/>
      <c r="DO34" s="151"/>
      <c r="DP34" s="151"/>
      <c r="DQ34" s="151"/>
      <c r="DR34" s="151"/>
      <c r="DS34" s="151"/>
      <c r="DT34" s="151"/>
      <c r="DU34" s="151"/>
      <c r="DV34" s="151"/>
      <c r="DW34" s="151"/>
      <c r="DX34" s="151"/>
      <c r="DY34" s="151"/>
      <c r="DZ34" s="151"/>
      <c r="EA34" s="151"/>
      <c r="EB34" s="151"/>
      <c r="EC34" s="151"/>
      <c r="ED34" s="151"/>
      <c r="EE34" s="151"/>
      <c r="EF34" s="151"/>
      <c r="EG34" s="151"/>
      <c r="EH34" s="151"/>
      <c r="EI34" s="151"/>
      <c r="EJ34" s="151"/>
      <c r="EK34" s="151"/>
      <c r="EL34" s="151"/>
      <c r="EM34" s="151"/>
      <c r="EN34" s="151"/>
      <c r="EO34" s="151"/>
      <c r="EP34" s="151"/>
      <c r="EQ34" s="151"/>
      <c r="ER34" s="151"/>
      <c r="ES34" s="151"/>
      <c r="ET34" s="151"/>
      <c r="EU34" s="151"/>
      <c r="EV34" s="151"/>
      <c r="EW34" s="151"/>
      <c r="EX34" s="151"/>
      <c r="EY34" s="151"/>
      <c r="EZ34" s="151"/>
      <c r="FA34" s="151"/>
      <c r="FB34" s="151"/>
      <c r="FC34" s="151"/>
      <c r="FD34" s="151"/>
      <c r="FE34" s="151"/>
      <c r="FF34" s="151"/>
      <c r="FG34" s="151"/>
      <c r="FH34" s="151"/>
      <c r="FI34" s="151"/>
      <c r="FJ34" s="151"/>
      <c r="FK34" s="151"/>
      <c r="FL34" s="151"/>
      <c r="FM34" s="151"/>
      <c r="FN34" s="151"/>
      <c r="FO34" s="151"/>
      <c r="FP34" s="151"/>
      <c r="FQ34" s="151"/>
      <c r="FR34" s="151"/>
      <c r="FS34" s="151"/>
      <c r="FT34" s="151"/>
      <c r="FU34" s="151"/>
      <c r="FV34" s="151"/>
      <c r="FW34" s="151"/>
      <c r="FX34" s="151"/>
      <c r="FY34" s="151"/>
      <c r="FZ34" s="151"/>
      <c r="GA34" s="151"/>
      <c r="GB34" s="151"/>
      <c r="GC34" s="151"/>
      <c r="GD34" s="151"/>
      <c r="GE34" s="151"/>
      <c r="GF34" s="151"/>
      <c r="GG34" s="151"/>
      <c r="GH34" s="151"/>
      <c r="GI34" s="151"/>
      <c r="GJ34" s="151"/>
      <c r="GK34" s="151"/>
      <c r="GL34" s="151"/>
      <c r="GM34" s="151"/>
      <c r="GN34" s="151"/>
      <c r="GO34" s="151"/>
      <c r="GP34" s="151"/>
      <c r="GQ34" s="151"/>
      <c r="GR34" s="151"/>
      <c r="GS34" s="151"/>
      <c r="GT34" s="151"/>
      <c r="GU34" s="151"/>
      <c r="GV34" s="151"/>
      <c r="GW34" s="151"/>
      <c r="GX34" s="151"/>
      <c r="GY34" s="151"/>
    </row>
    <row r="35" spans="1:207" x14ac:dyDescent="0.2">
      <c r="A35" s="151"/>
      <c r="B35" s="161" t="s">
        <v>116</v>
      </c>
      <c r="C35" s="182">
        <v>0</v>
      </c>
      <c r="D35" s="160"/>
      <c r="E35" s="159">
        <v>0</v>
      </c>
      <c r="F35" s="159">
        <v>0</v>
      </c>
      <c r="G35" s="159">
        <v>0</v>
      </c>
      <c r="H35" s="159">
        <v>0</v>
      </c>
      <c r="I35" s="159">
        <v>0</v>
      </c>
      <c r="J35" s="159">
        <v>0</v>
      </c>
      <c r="K35" s="159">
        <v>0</v>
      </c>
      <c r="L35" s="151"/>
      <c r="M35" s="157"/>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c r="BI35" s="151"/>
      <c r="BJ35" s="151"/>
      <c r="BK35" s="151"/>
      <c r="BL35" s="151"/>
      <c r="BM35" s="151"/>
      <c r="BN35" s="151"/>
      <c r="BO35" s="151"/>
      <c r="BP35" s="151"/>
      <c r="BQ35" s="151"/>
      <c r="BR35" s="151"/>
      <c r="BS35" s="151"/>
      <c r="BT35" s="151"/>
      <c r="BU35" s="151"/>
      <c r="BV35" s="151"/>
      <c r="BW35" s="151"/>
      <c r="BX35" s="151"/>
      <c r="BY35" s="151"/>
      <c r="BZ35" s="151"/>
      <c r="CA35" s="151"/>
      <c r="CB35" s="151"/>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row>
    <row r="36" spans="1:207" x14ac:dyDescent="0.2">
      <c r="A36" s="151"/>
      <c r="B36" s="161" t="s">
        <v>117</v>
      </c>
      <c r="C36" s="182">
        <v>0</v>
      </c>
      <c r="D36" s="160"/>
      <c r="E36" s="159">
        <v>0</v>
      </c>
      <c r="F36" s="159">
        <v>0</v>
      </c>
      <c r="G36" s="159">
        <v>0</v>
      </c>
      <c r="H36" s="159">
        <v>0</v>
      </c>
      <c r="I36" s="159">
        <v>0</v>
      </c>
      <c r="J36" s="159">
        <v>0</v>
      </c>
      <c r="K36" s="159">
        <v>0</v>
      </c>
      <c r="L36" s="151"/>
      <c r="M36" s="157"/>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151"/>
      <c r="BY36" s="151"/>
      <c r="BZ36" s="151"/>
      <c r="CA36" s="151"/>
      <c r="CB36" s="151"/>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row>
    <row r="37" spans="1:207" x14ac:dyDescent="0.2">
      <c r="A37" s="151"/>
      <c r="B37" s="158" t="s">
        <v>118</v>
      </c>
      <c r="C37" s="182">
        <v>0</v>
      </c>
      <c r="D37" s="160"/>
      <c r="E37" s="159">
        <v>0</v>
      </c>
      <c r="F37" s="159">
        <v>0</v>
      </c>
      <c r="G37" s="159">
        <v>0</v>
      </c>
      <c r="H37" s="159">
        <v>0</v>
      </c>
      <c r="I37" s="159">
        <v>0</v>
      </c>
      <c r="J37" s="159">
        <v>0</v>
      </c>
      <c r="K37" s="159">
        <v>0</v>
      </c>
      <c r="L37" s="151"/>
      <c r="M37" s="157"/>
      <c r="N37" s="151"/>
      <c r="O37" s="151"/>
      <c r="P37" s="151"/>
      <c r="Q37" s="151"/>
      <c r="R37" s="151"/>
      <c r="S37" s="151"/>
      <c r="T37" s="151"/>
      <c r="U37" s="151"/>
      <c r="V37" s="151"/>
      <c r="W37" s="151"/>
      <c r="X37" s="151"/>
      <c r="Y37" s="151"/>
      <c r="Z37" s="151"/>
      <c r="AA37" s="151"/>
      <c r="AB37" s="151"/>
      <c r="AC37" s="151"/>
      <c r="AD37" s="151"/>
      <c r="AE37" s="151"/>
      <c r="AF37" s="151"/>
      <c r="AG37" s="151"/>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c r="BI37" s="151"/>
      <c r="BJ37" s="151"/>
      <c r="BK37" s="151"/>
      <c r="BL37" s="151"/>
      <c r="BM37" s="151"/>
      <c r="BN37" s="151"/>
      <c r="BO37" s="151"/>
      <c r="BP37" s="151"/>
      <c r="BQ37" s="151"/>
      <c r="BR37" s="151"/>
      <c r="BS37" s="151"/>
      <c r="BT37" s="151"/>
      <c r="BU37" s="151"/>
      <c r="BV37" s="151"/>
      <c r="BW37" s="151"/>
      <c r="BX37" s="151"/>
      <c r="BY37" s="151"/>
      <c r="BZ37" s="151"/>
      <c r="CA37" s="151"/>
      <c r="CB37" s="151"/>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row>
    <row r="38" spans="1:207" x14ac:dyDescent="0.2">
      <c r="A38" s="151"/>
      <c r="B38" s="161" t="s">
        <v>119</v>
      </c>
      <c r="C38" s="182">
        <v>0</v>
      </c>
      <c r="D38" s="160"/>
      <c r="E38" s="159">
        <v>0</v>
      </c>
      <c r="F38" s="159">
        <v>0</v>
      </c>
      <c r="G38" s="159">
        <v>0</v>
      </c>
      <c r="H38" s="159">
        <v>0</v>
      </c>
      <c r="I38" s="159">
        <v>0</v>
      </c>
      <c r="J38" s="159">
        <v>0</v>
      </c>
      <c r="K38" s="159">
        <v>0</v>
      </c>
      <c r="L38" s="151"/>
      <c r="M38" s="183"/>
      <c r="N38" s="183"/>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151"/>
      <c r="BX38" s="151"/>
      <c r="BY38" s="151"/>
      <c r="BZ38" s="151"/>
      <c r="CA38" s="151"/>
      <c r="CB38" s="151"/>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s="55"/>
    </row>
    <row r="39" spans="1:207" x14ac:dyDescent="0.2">
      <c r="A39" s="151"/>
      <c r="B39" s="161" t="s">
        <v>120</v>
      </c>
      <c r="C39" s="182">
        <v>0</v>
      </c>
      <c r="D39" s="160"/>
      <c r="E39" s="159">
        <v>0</v>
      </c>
      <c r="F39" s="159">
        <v>0</v>
      </c>
      <c r="G39" s="159">
        <v>0</v>
      </c>
      <c r="H39" s="159">
        <v>0</v>
      </c>
      <c r="I39" s="159">
        <v>0</v>
      </c>
      <c r="J39" s="159">
        <v>0</v>
      </c>
      <c r="K39" s="159">
        <v>0</v>
      </c>
      <c r="L39" s="151"/>
      <c r="M39" s="183"/>
      <c r="N39" s="183"/>
      <c r="O39" s="151"/>
      <c r="P39" s="151"/>
      <c r="Q39" s="151"/>
      <c r="R39" s="151"/>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c r="BI39" s="151"/>
      <c r="BJ39" s="151"/>
      <c r="BK39" s="151"/>
      <c r="BL39" s="151"/>
      <c r="BM39" s="151"/>
      <c r="BN39" s="151"/>
      <c r="BO39" s="151"/>
      <c r="BP39" s="151"/>
      <c r="BQ39" s="151"/>
      <c r="BR39" s="151"/>
      <c r="BS39" s="151"/>
      <c r="BT39" s="151"/>
      <c r="BU39" s="151"/>
      <c r="BV39" s="151"/>
      <c r="BW39" s="151"/>
      <c r="BX39" s="151"/>
      <c r="BY39" s="151"/>
      <c r="BZ39" s="151"/>
      <c r="CA39" s="151"/>
      <c r="CB39" s="151"/>
      <c r="CC39" s="55"/>
      <c r="CD39" s="55"/>
      <c r="CE39" s="55"/>
      <c r="CF39" s="55"/>
      <c r="CG39" s="55"/>
      <c r="CH39" s="55"/>
      <c r="CI39" s="55"/>
      <c r="CJ39" s="55"/>
      <c r="CK39" s="55"/>
      <c r="CL39" s="55"/>
      <c r="CM39" s="55"/>
      <c r="CN39" s="55"/>
      <c r="CO39" s="55"/>
      <c r="CP39" s="55"/>
      <c r="CQ39" s="55"/>
      <c r="CR39" s="55"/>
      <c r="CS39" s="55"/>
      <c r="CT39" s="55"/>
      <c r="CU39" s="55"/>
      <c r="CV39" s="55"/>
      <c r="CW39" s="55"/>
      <c r="CX39" s="55"/>
      <c r="CY39" s="55"/>
      <c r="CZ39" s="55"/>
      <c r="DA39" s="55"/>
      <c r="DB39" s="55"/>
      <c r="DC39" s="55"/>
      <c r="DD39" s="55"/>
      <c r="DE39" s="55"/>
      <c r="DF39" s="55"/>
      <c r="DG39" s="55"/>
      <c r="DH39" s="55"/>
      <c r="DI39" s="55"/>
      <c r="DJ39" s="55"/>
      <c r="DK39" s="55"/>
      <c r="DL39" s="55"/>
      <c r="DM39" s="55"/>
      <c r="DN39" s="55"/>
      <c r="DO39" s="55"/>
      <c r="DP39" s="55"/>
      <c r="DQ39" s="55"/>
      <c r="DR39" s="55"/>
      <c r="DS39" s="55"/>
      <c r="DT39" s="55"/>
      <c r="DU39" s="55"/>
      <c r="DV39" s="55"/>
      <c r="DW39" s="55"/>
      <c r="DX39" s="55"/>
      <c r="DY39" s="55"/>
      <c r="DZ39" s="55"/>
      <c r="EA39" s="55"/>
      <c r="EB39" s="55"/>
      <c r="EC39" s="55"/>
      <c r="ED39" s="55"/>
      <c r="EE39" s="55"/>
      <c r="EF39" s="55"/>
      <c r="EG39" s="55"/>
      <c r="EH39" s="55"/>
      <c r="EI39" s="55"/>
      <c r="EJ39" s="55"/>
      <c r="EK39" s="55"/>
      <c r="EL39" s="55"/>
      <c r="EM39" s="55"/>
      <c r="EN39" s="55"/>
      <c r="EO39" s="55"/>
      <c r="EP39" s="55"/>
      <c r="EQ39" s="55"/>
      <c r="ER39" s="55"/>
      <c r="ES39" s="55"/>
      <c r="ET39" s="55"/>
      <c r="EU39" s="55"/>
      <c r="EV39" s="55"/>
      <c r="EW39" s="55"/>
      <c r="EX39" s="55"/>
      <c r="EY39" s="55"/>
      <c r="EZ39" s="55"/>
      <c r="FA39" s="55"/>
      <c r="FB39" s="55"/>
      <c r="FC39" s="55"/>
      <c r="FD39" s="55"/>
      <c r="FE39" s="55"/>
      <c r="FF39" s="55"/>
      <c r="FG39" s="55"/>
      <c r="FH39" s="55"/>
      <c r="FI39" s="55"/>
      <c r="FJ39" s="55"/>
      <c r="FK39" s="55"/>
      <c r="FL39" s="55"/>
      <c r="FM39" s="55"/>
      <c r="FN39" s="55"/>
      <c r="FO39" s="55"/>
      <c r="FP39" s="55"/>
      <c r="FQ39" s="55"/>
      <c r="FR39" s="55"/>
      <c r="FS39" s="55"/>
      <c r="FT39" s="55"/>
      <c r="FU39" s="55"/>
      <c r="FV39" s="55"/>
      <c r="FW39" s="55"/>
      <c r="FX39" s="55"/>
      <c r="FY39" s="55"/>
      <c r="FZ39" s="55"/>
      <c r="GA39" s="55"/>
      <c r="GB39" s="55"/>
      <c r="GC39" s="55"/>
      <c r="GD39" s="55"/>
      <c r="GE39" s="55"/>
      <c r="GF39" s="55"/>
      <c r="GG39" s="55"/>
      <c r="GH39" s="55"/>
      <c r="GI39" s="55"/>
      <c r="GJ39" s="55"/>
      <c r="GK39" s="55"/>
      <c r="GL39" s="55"/>
      <c r="GM39" s="55"/>
      <c r="GN39" s="55"/>
      <c r="GO39" s="55"/>
      <c r="GP39" s="55"/>
      <c r="GQ39" s="55"/>
      <c r="GR39" s="55"/>
      <c r="GS39" s="55"/>
      <c r="GT39" s="55"/>
      <c r="GU39" s="55"/>
      <c r="GV39" s="55"/>
      <c r="GW39" s="55"/>
      <c r="GX39" s="55"/>
      <c r="GY39" s="55"/>
    </row>
    <row r="40" spans="1:207" x14ac:dyDescent="0.2">
      <c r="A40" s="151"/>
      <c r="B40" s="161" t="s">
        <v>121</v>
      </c>
      <c r="C40" s="182">
        <v>0</v>
      </c>
      <c r="D40" s="160"/>
      <c r="E40" s="159">
        <v>0</v>
      </c>
      <c r="F40" s="159">
        <v>0</v>
      </c>
      <c r="G40" s="159">
        <v>0</v>
      </c>
      <c r="H40" s="159">
        <v>0</v>
      </c>
      <c r="I40" s="159">
        <v>0</v>
      </c>
      <c r="J40" s="159">
        <v>0</v>
      </c>
      <c r="K40" s="159">
        <v>0</v>
      </c>
      <c r="L40" s="151"/>
      <c r="M40" s="157"/>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c r="BI40" s="151"/>
      <c r="BJ40" s="151"/>
      <c r="BK40" s="151"/>
      <c r="BL40" s="151"/>
      <c r="BM40" s="151"/>
      <c r="BN40" s="151"/>
      <c r="BO40" s="151"/>
      <c r="BP40" s="151"/>
      <c r="BQ40" s="151"/>
      <c r="BR40" s="151"/>
      <c r="BS40" s="151"/>
      <c r="BT40" s="151"/>
      <c r="BU40" s="151"/>
      <c r="BV40" s="151"/>
      <c r="BW40" s="151"/>
      <c r="BX40" s="151"/>
      <c r="BY40" s="151"/>
      <c r="BZ40" s="151"/>
      <c r="CA40" s="151"/>
      <c r="CB40" s="151"/>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row>
    <row r="41" spans="1:207" x14ac:dyDescent="0.2">
      <c r="A41" s="151"/>
      <c r="B41" s="161" t="s">
        <v>196</v>
      </c>
      <c r="C41" s="182">
        <v>0</v>
      </c>
      <c r="D41" s="160"/>
      <c r="E41" s="159">
        <v>0</v>
      </c>
      <c r="F41" s="159">
        <v>0</v>
      </c>
      <c r="G41" s="159">
        <v>0</v>
      </c>
      <c r="H41" s="159">
        <v>0</v>
      </c>
      <c r="I41" s="159">
        <v>0</v>
      </c>
      <c r="J41" s="159">
        <v>0</v>
      </c>
      <c r="K41" s="159">
        <v>0</v>
      </c>
      <c r="L41" s="151"/>
      <c r="M41" s="183"/>
      <c r="N41" s="183"/>
      <c r="O41" s="151"/>
      <c r="P41" s="151"/>
      <c r="Q41" s="151"/>
      <c r="R41" s="151"/>
      <c r="S41" s="151"/>
      <c r="T41" s="151"/>
      <c r="U41" s="151"/>
      <c r="V41" s="151"/>
      <c r="W41" s="151"/>
      <c r="X41" s="151"/>
      <c r="Y41" s="151"/>
      <c r="Z41" s="151"/>
      <c r="AA41" s="151"/>
      <c r="AB41" s="151"/>
      <c r="AC41" s="151"/>
      <c r="AD41" s="151"/>
      <c r="AE41" s="151"/>
      <c r="AF41" s="151"/>
      <c r="AG41" s="151"/>
      <c r="AH41" s="151"/>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c r="BI41" s="151"/>
      <c r="BJ41" s="151"/>
      <c r="BK41" s="151"/>
      <c r="BL41" s="151"/>
      <c r="BM41" s="151"/>
      <c r="BN41" s="151"/>
      <c r="BO41" s="151"/>
      <c r="BP41" s="151"/>
      <c r="BQ41" s="151"/>
      <c r="BR41" s="151"/>
      <c r="BS41" s="151"/>
      <c r="BT41" s="151"/>
      <c r="BU41" s="151"/>
      <c r="BV41" s="151"/>
      <c r="BW41" s="151"/>
      <c r="BX41" s="151"/>
      <c r="BY41" s="151"/>
      <c r="BZ41" s="151"/>
      <c r="CA41" s="151"/>
      <c r="CB41" s="151"/>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c r="GK41" s="55"/>
      <c r="GL41" s="55"/>
      <c r="GM41" s="55"/>
      <c r="GN41" s="55"/>
      <c r="GO41" s="55"/>
      <c r="GP41" s="55"/>
      <c r="GQ41" s="55"/>
      <c r="GR41" s="55"/>
      <c r="GS41" s="55"/>
      <c r="GT41" s="55"/>
      <c r="GU41" s="55"/>
      <c r="GV41" s="55"/>
      <c r="GW41" s="55"/>
      <c r="GX41" s="55"/>
      <c r="GY41" s="55"/>
    </row>
    <row r="42" spans="1:207" ht="30" x14ac:dyDescent="0.2">
      <c r="A42" s="151"/>
      <c r="B42" s="161" t="s">
        <v>195</v>
      </c>
      <c r="C42" s="182">
        <v>0</v>
      </c>
      <c r="D42" s="160"/>
      <c r="E42" s="159">
        <v>0</v>
      </c>
      <c r="F42" s="159">
        <v>0</v>
      </c>
      <c r="G42" s="159">
        <v>0</v>
      </c>
      <c r="H42" s="159">
        <v>0</v>
      </c>
      <c r="I42" s="159">
        <v>0</v>
      </c>
      <c r="J42" s="159">
        <v>0</v>
      </c>
      <c r="K42" s="159">
        <v>0</v>
      </c>
      <c r="L42" s="151"/>
      <c r="M42" s="183"/>
      <c r="N42" s="183"/>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c r="BI42" s="151"/>
      <c r="BJ42" s="151"/>
      <c r="BK42" s="151"/>
      <c r="BL42" s="151"/>
      <c r="BM42" s="151"/>
      <c r="BN42" s="151"/>
      <c r="BO42" s="151"/>
      <c r="BP42" s="151"/>
      <c r="BQ42" s="151"/>
      <c r="BR42" s="151"/>
      <c r="BS42" s="151"/>
      <c r="BT42" s="151"/>
      <c r="BU42" s="151"/>
      <c r="BV42" s="151"/>
      <c r="BW42" s="151"/>
      <c r="BX42" s="151"/>
      <c r="BY42" s="151"/>
      <c r="BZ42" s="151"/>
      <c r="CA42" s="151"/>
      <c r="CB42" s="151"/>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55"/>
      <c r="GD42" s="55"/>
      <c r="GE42" s="55"/>
      <c r="GF42" s="55"/>
      <c r="GG42" s="55"/>
      <c r="GH42" s="55"/>
      <c r="GI42" s="55"/>
      <c r="GJ42" s="55"/>
      <c r="GK42" s="55"/>
      <c r="GL42" s="55"/>
      <c r="GM42" s="55"/>
      <c r="GN42" s="55"/>
      <c r="GO42" s="55"/>
      <c r="GP42" s="55"/>
      <c r="GQ42" s="55"/>
      <c r="GR42" s="55"/>
      <c r="GS42" s="55"/>
      <c r="GT42" s="55"/>
      <c r="GU42" s="55"/>
      <c r="GV42" s="55"/>
      <c r="GW42" s="55"/>
      <c r="GX42" s="55"/>
      <c r="GY42" s="55"/>
    </row>
    <row r="43" spans="1:207" x14ac:dyDescent="0.2">
      <c r="A43" s="151"/>
      <c r="B43" s="162" t="s">
        <v>114</v>
      </c>
      <c r="C43" s="182">
        <v>0</v>
      </c>
      <c r="D43" s="160"/>
      <c r="E43" s="159">
        <v>0</v>
      </c>
      <c r="F43" s="159">
        <v>0</v>
      </c>
      <c r="G43" s="159">
        <v>0</v>
      </c>
      <c r="H43" s="159">
        <v>0</v>
      </c>
      <c r="I43" s="159">
        <v>0</v>
      </c>
      <c r="J43" s="159">
        <v>0</v>
      </c>
      <c r="K43" s="159">
        <v>0</v>
      </c>
      <c r="L43" s="151"/>
      <c r="M43" s="183"/>
      <c r="N43" s="183"/>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row>
    <row r="44" spans="1:207" x14ac:dyDescent="0.2">
      <c r="A44" s="151"/>
      <c r="B44" s="162" t="s">
        <v>114</v>
      </c>
      <c r="C44" s="182">
        <v>0</v>
      </c>
      <c r="D44" s="160"/>
      <c r="E44" s="159">
        <v>0</v>
      </c>
      <c r="F44" s="159">
        <v>0</v>
      </c>
      <c r="G44" s="159">
        <v>0</v>
      </c>
      <c r="H44" s="159">
        <v>0</v>
      </c>
      <c r="I44" s="159">
        <v>0</v>
      </c>
      <c r="J44" s="159">
        <v>0</v>
      </c>
      <c r="K44" s="159">
        <v>0</v>
      </c>
      <c r="L44" s="151"/>
      <c r="M44" s="183"/>
      <c r="N44" s="183"/>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c r="BI44" s="151"/>
      <c r="BJ44" s="151"/>
      <c r="BK44" s="151"/>
      <c r="BL44" s="151"/>
      <c r="BM44" s="151"/>
      <c r="BN44" s="151"/>
      <c r="BO44" s="151"/>
      <c r="BP44" s="151"/>
      <c r="BQ44" s="151"/>
      <c r="BR44" s="151"/>
      <c r="BS44" s="151"/>
      <c r="BT44" s="151"/>
      <c r="BU44" s="151"/>
      <c r="BV44" s="151"/>
      <c r="BW44" s="151"/>
      <c r="BX44" s="151"/>
      <c r="BY44" s="151"/>
      <c r="BZ44" s="151"/>
      <c r="CA44" s="151"/>
      <c r="CB44" s="151"/>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5"/>
      <c r="FK44" s="55"/>
      <c r="FL44" s="55"/>
      <c r="FM44" s="55"/>
      <c r="FN44" s="55"/>
      <c r="FO44" s="55"/>
      <c r="FP44" s="55"/>
      <c r="FQ44" s="55"/>
      <c r="FR44" s="55"/>
      <c r="FS44" s="55"/>
      <c r="FT44" s="55"/>
      <c r="FU44" s="55"/>
      <c r="FV44" s="55"/>
      <c r="FW44" s="55"/>
      <c r="FX44" s="55"/>
      <c r="FY44" s="55"/>
      <c r="FZ44" s="55"/>
      <c r="GA44" s="55"/>
      <c r="GB44" s="55"/>
      <c r="GC44" s="55"/>
      <c r="GD44" s="55"/>
      <c r="GE44" s="55"/>
      <c r="GF44" s="55"/>
      <c r="GG44" s="55"/>
      <c r="GH44" s="55"/>
      <c r="GI44" s="55"/>
      <c r="GJ44" s="55"/>
      <c r="GK44" s="55"/>
      <c r="GL44" s="55"/>
      <c r="GM44" s="55"/>
      <c r="GN44" s="55"/>
      <c r="GO44" s="55"/>
      <c r="GP44" s="55"/>
      <c r="GQ44" s="55"/>
      <c r="GR44" s="55"/>
      <c r="GS44" s="55"/>
      <c r="GT44" s="55"/>
      <c r="GU44" s="55"/>
      <c r="GV44" s="55"/>
      <c r="GW44" s="55"/>
      <c r="GX44" s="55"/>
      <c r="GY44" s="55"/>
    </row>
    <row r="45" spans="1:207" x14ac:dyDescent="0.2">
      <c r="A45" s="151"/>
      <c r="B45" s="162" t="s">
        <v>114</v>
      </c>
      <c r="C45" s="182">
        <v>0</v>
      </c>
      <c r="D45" s="160"/>
      <c r="E45" s="159">
        <v>0</v>
      </c>
      <c r="F45" s="159">
        <v>0</v>
      </c>
      <c r="G45" s="159">
        <v>0</v>
      </c>
      <c r="H45" s="159">
        <v>0</v>
      </c>
      <c r="I45" s="159">
        <v>0</v>
      </c>
      <c r="J45" s="159">
        <v>0</v>
      </c>
      <c r="K45" s="159">
        <v>0</v>
      </c>
      <c r="L45" s="151"/>
      <c r="M45" s="183"/>
      <c r="N45" s="183"/>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c r="BI45" s="151"/>
      <c r="BJ45" s="151"/>
      <c r="BK45" s="151"/>
      <c r="BL45" s="151"/>
      <c r="BM45" s="151"/>
      <c r="BN45" s="151"/>
      <c r="BO45" s="151"/>
      <c r="BP45" s="151"/>
      <c r="BQ45" s="151"/>
      <c r="BR45" s="151"/>
      <c r="BS45" s="151"/>
      <c r="BT45" s="151"/>
      <c r="BU45" s="151"/>
      <c r="BV45" s="151"/>
      <c r="BW45" s="151"/>
      <c r="BX45" s="151"/>
      <c r="BY45" s="151"/>
      <c r="BZ45" s="151"/>
      <c r="CA45" s="151"/>
      <c r="CB45" s="151"/>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5"/>
      <c r="DD45" s="55"/>
      <c r="DE45" s="55"/>
      <c r="DF45" s="55"/>
      <c r="DG45" s="55"/>
      <c r="DH45" s="55"/>
      <c r="DI45" s="55"/>
      <c r="DJ45" s="55"/>
      <c r="DK45" s="55"/>
      <c r="DL45" s="55"/>
      <c r="DM45" s="55"/>
      <c r="DN45" s="55"/>
      <c r="DO45" s="55"/>
      <c r="DP45" s="55"/>
      <c r="DQ45" s="55"/>
      <c r="DR45" s="55"/>
      <c r="DS45" s="55"/>
      <c r="DT45" s="55"/>
      <c r="DU45" s="55"/>
      <c r="DV45" s="55"/>
      <c r="DW45" s="55"/>
      <c r="DX45" s="55"/>
      <c r="DY45" s="55"/>
      <c r="DZ45" s="55"/>
      <c r="EA45" s="55"/>
      <c r="EB45" s="55"/>
      <c r="EC45" s="55"/>
      <c r="ED45" s="55"/>
      <c r="EE45" s="55"/>
      <c r="EF45" s="55"/>
      <c r="EG45" s="55"/>
      <c r="EH45" s="55"/>
      <c r="EI45" s="55"/>
      <c r="EJ45" s="55"/>
      <c r="EK45" s="55"/>
      <c r="EL45" s="55"/>
      <c r="EM45" s="55"/>
      <c r="EN45" s="55"/>
      <c r="EO45" s="55"/>
      <c r="EP45" s="55"/>
      <c r="EQ45" s="55"/>
      <c r="ER45" s="55"/>
      <c r="ES45" s="55"/>
      <c r="ET45" s="55"/>
      <c r="EU45" s="55"/>
      <c r="EV45" s="55"/>
      <c r="EW45" s="55"/>
      <c r="EX45" s="55"/>
      <c r="EY45" s="55"/>
      <c r="EZ45" s="55"/>
      <c r="FA45" s="55"/>
      <c r="FB45" s="55"/>
      <c r="FC45" s="55"/>
      <c r="FD45" s="55"/>
      <c r="FE45" s="55"/>
      <c r="FF45" s="55"/>
      <c r="FG45" s="55"/>
      <c r="FH45" s="55"/>
      <c r="FI45" s="55"/>
      <c r="FJ45" s="55"/>
      <c r="FK45" s="55"/>
      <c r="FL45" s="55"/>
      <c r="FM45" s="55"/>
      <c r="FN45" s="55"/>
      <c r="FO45" s="55"/>
      <c r="FP45" s="55"/>
      <c r="FQ45" s="55"/>
      <c r="FR45" s="55"/>
      <c r="FS45" s="55"/>
      <c r="FT45" s="55"/>
      <c r="FU45" s="55"/>
      <c r="FV45" s="55"/>
      <c r="FW45" s="55"/>
      <c r="FX45" s="55"/>
      <c r="FY45" s="55"/>
      <c r="FZ45" s="55"/>
      <c r="GA45" s="55"/>
      <c r="GB45" s="55"/>
      <c r="GC45" s="55"/>
      <c r="GD45" s="55"/>
      <c r="GE45" s="55"/>
      <c r="GF45" s="55"/>
      <c r="GG45" s="55"/>
      <c r="GH45" s="55"/>
      <c r="GI45" s="55"/>
      <c r="GJ45" s="55"/>
      <c r="GK45" s="55"/>
      <c r="GL45" s="55"/>
      <c r="GM45" s="55"/>
      <c r="GN45" s="55"/>
      <c r="GO45" s="55"/>
      <c r="GP45" s="55"/>
      <c r="GQ45" s="55"/>
      <c r="GR45" s="55"/>
      <c r="GS45" s="55"/>
      <c r="GT45" s="55"/>
      <c r="GU45" s="55"/>
      <c r="GV45" s="55"/>
      <c r="GW45" s="55"/>
      <c r="GX45" s="55"/>
      <c r="GY45" s="55"/>
    </row>
    <row r="46" spans="1:207" ht="15.75" x14ac:dyDescent="0.25">
      <c r="A46" s="165"/>
      <c r="B46" s="166" t="s">
        <v>101</v>
      </c>
      <c r="C46" s="185">
        <f>SUM(C33:C45)</f>
        <v>0</v>
      </c>
      <c r="D46" s="186" t="e">
        <f>C46/'Project Info'!I26</f>
        <v>#DIV/0!</v>
      </c>
      <c r="E46" s="187">
        <f t="shared" ref="E46:K46" si="4">SUM(E33:E45)</f>
        <v>0</v>
      </c>
      <c r="F46" s="187">
        <f t="shared" si="4"/>
        <v>0</v>
      </c>
      <c r="G46" s="187">
        <f t="shared" si="4"/>
        <v>0</v>
      </c>
      <c r="H46" s="187">
        <f t="shared" si="4"/>
        <v>0</v>
      </c>
      <c r="I46" s="187">
        <f t="shared" si="4"/>
        <v>0</v>
      </c>
      <c r="J46" s="187">
        <f t="shared" si="4"/>
        <v>0</v>
      </c>
      <c r="K46" s="187">
        <f t="shared" si="4"/>
        <v>0</v>
      </c>
      <c r="L46" s="179"/>
      <c r="M46" s="157"/>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88"/>
      <c r="CD46" s="188"/>
      <c r="CE46" s="188"/>
      <c r="CF46" s="188"/>
      <c r="CG46" s="188"/>
      <c r="CH46" s="188"/>
      <c r="CI46" s="188"/>
      <c r="CJ46" s="188"/>
      <c r="CK46" s="188"/>
      <c r="CL46" s="188"/>
      <c r="CM46" s="188"/>
      <c r="CN46" s="188"/>
      <c r="CO46" s="188"/>
      <c r="CP46" s="188"/>
      <c r="CQ46" s="188"/>
      <c r="CR46" s="188"/>
      <c r="CS46" s="188"/>
      <c r="CT46" s="188"/>
      <c r="CU46" s="188"/>
      <c r="CV46" s="188"/>
      <c r="CW46" s="188"/>
      <c r="CX46" s="188"/>
      <c r="CY46" s="188"/>
      <c r="CZ46" s="188"/>
      <c r="DA46" s="188"/>
      <c r="DB46" s="188"/>
      <c r="DC46" s="188"/>
      <c r="DD46" s="188"/>
      <c r="DE46" s="188"/>
      <c r="DF46" s="188"/>
      <c r="DG46" s="188"/>
      <c r="DH46" s="188"/>
      <c r="DI46" s="188"/>
      <c r="DJ46" s="188"/>
      <c r="DK46" s="188"/>
      <c r="DL46" s="188"/>
      <c r="DM46" s="188"/>
      <c r="DN46" s="188"/>
      <c r="DO46" s="188"/>
      <c r="DP46" s="188"/>
      <c r="DQ46" s="188"/>
      <c r="DR46" s="188"/>
      <c r="DS46" s="188"/>
      <c r="DT46" s="188"/>
      <c r="DU46" s="188"/>
      <c r="DV46" s="188"/>
      <c r="DW46" s="188"/>
      <c r="DX46" s="188"/>
      <c r="DY46" s="188"/>
      <c r="DZ46" s="188"/>
      <c r="EA46" s="188"/>
      <c r="EB46" s="188"/>
      <c r="EC46" s="188"/>
      <c r="ED46" s="188"/>
      <c r="EE46" s="188"/>
      <c r="EF46" s="188"/>
      <c r="EG46" s="188"/>
      <c r="EH46" s="188"/>
      <c r="EI46" s="188"/>
      <c r="EJ46" s="188"/>
      <c r="EK46" s="188"/>
      <c r="EL46" s="188"/>
      <c r="EM46" s="188"/>
      <c r="EN46" s="188"/>
      <c r="EO46" s="188"/>
      <c r="EP46" s="188"/>
      <c r="EQ46" s="188"/>
      <c r="ER46" s="188"/>
      <c r="ES46" s="188"/>
      <c r="ET46" s="188"/>
      <c r="EU46" s="188"/>
      <c r="EV46" s="188"/>
      <c r="EW46" s="188"/>
      <c r="EX46" s="188"/>
      <c r="EY46" s="188"/>
      <c r="EZ46" s="188"/>
      <c r="FA46" s="188"/>
      <c r="FB46" s="188"/>
      <c r="FC46" s="188"/>
      <c r="FD46" s="188"/>
      <c r="FE46" s="188"/>
      <c r="FF46" s="188"/>
      <c r="FG46" s="188"/>
      <c r="FH46" s="188"/>
      <c r="FI46" s="188"/>
      <c r="FJ46" s="188"/>
      <c r="FK46" s="188"/>
      <c r="FL46" s="188"/>
      <c r="FM46" s="188"/>
      <c r="FN46" s="188"/>
      <c r="FO46" s="188"/>
      <c r="FP46" s="188"/>
      <c r="FQ46" s="188"/>
      <c r="FR46" s="188"/>
      <c r="FS46" s="188"/>
      <c r="FT46" s="188"/>
      <c r="FU46" s="188"/>
      <c r="FV46" s="188"/>
      <c r="FW46" s="188"/>
      <c r="FX46" s="188"/>
      <c r="FY46" s="188"/>
      <c r="FZ46" s="188"/>
      <c r="GA46" s="188"/>
      <c r="GB46" s="188"/>
      <c r="GC46" s="188"/>
      <c r="GD46" s="188"/>
      <c r="GE46" s="188"/>
      <c r="GF46" s="188"/>
      <c r="GG46" s="188"/>
      <c r="GH46" s="188"/>
      <c r="GI46" s="188"/>
      <c r="GJ46" s="188"/>
      <c r="GK46" s="188"/>
      <c r="GL46" s="188"/>
      <c r="GM46" s="188"/>
      <c r="GN46" s="188"/>
      <c r="GO46" s="188"/>
      <c r="GP46" s="188"/>
      <c r="GQ46" s="188"/>
      <c r="GR46" s="188"/>
      <c r="GS46" s="188"/>
      <c r="GT46" s="188"/>
      <c r="GU46" s="188"/>
      <c r="GV46" s="188"/>
      <c r="GW46" s="188"/>
      <c r="GX46" s="188"/>
      <c r="GY46" s="188"/>
    </row>
    <row r="47" spans="1:207" ht="15.75" x14ac:dyDescent="0.25">
      <c r="A47" s="151"/>
      <c r="B47" s="151"/>
      <c r="C47" s="180"/>
      <c r="D47" s="181"/>
      <c r="E47" s="181"/>
      <c r="F47" s="181"/>
      <c r="G47" s="181"/>
      <c r="H47" s="181"/>
      <c r="I47" s="181"/>
      <c r="J47" s="181"/>
      <c r="K47" s="181"/>
      <c r="L47" s="181"/>
      <c r="M47" s="157"/>
      <c r="N47" s="151"/>
      <c r="O47" s="151"/>
      <c r="P47" s="151"/>
      <c r="Q47" s="151"/>
      <c r="R47" s="151"/>
      <c r="S47" s="151"/>
      <c r="T47" s="151"/>
      <c r="U47" s="151"/>
      <c r="V47" s="151"/>
      <c r="W47" s="151"/>
      <c r="X47" s="151"/>
      <c r="Y47" s="151"/>
      <c r="Z47" s="151"/>
      <c r="AA47" s="151"/>
      <c r="AB47" s="151"/>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c r="BI47" s="151"/>
      <c r="BJ47" s="151"/>
      <c r="BK47" s="151"/>
      <c r="BL47" s="151"/>
      <c r="BM47" s="151"/>
      <c r="BN47" s="151"/>
      <c r="BO47" s="151"/>
      <c r="BP47" s="151"/>
      <c r="BQ47" s="151"/>
      <c r="BR47" s="151"/>
      <c r="BS47" s="151"/>
      <c r="BT47" s="151"/>
      <c r="BU47" s="151"/>
      <c r="BV47" s="151"/>
      <c r="BW47" s="151"/>
      <c r="BX47" s="151"/>
      <c r="BY47" s="151"/>
      <c r="BZ47" s="151"/>
      <c r="CA47" s="151"/>
      <c r="CB47" s="151"/>
      <c r="CC47" s="151"/>
      <c r="CD47" s="151"/>
      <c r="CE47" s="151"/>
      <c r="CF47" s="151"/>
      <c r="CG47" s="151"/>
      <c r="CH47" s="151"/>
      <c r="CI47" s="151"/>
      <c r="CJ47" s="151"/>
      <c r="CK47" s="151"/>
      <c r="CL47" s="151"/>
      <c r="CM47" s="151"/>
      <c r="CN47" s="151"/>
      <c r="CO47" s="151"/>
      <c r="CP47" s="151"/>
      <c r="CQ47" s="151"/>
      <c r="CR47" s="151"/>
      <c r="CS47" s="151"/>
      <c r="CT47" s="151"/>
      <c r="CU47" s="151"/>
      <c r="CV47" s="151"/>
      <c r="CW47" s="151"/>
      <c r="CX47" s="151"/>
      <c r="CY47" s="151"/>
      <c r="CZ47" s="151"/>
      <c r="DA47" s="151"/>
      <c r="DB47" s="151"/>
      <c r="DC47" s="151"/>
      <c r="DD47" s="151"/>
      <c r="DE47" s="151"/>
      <c r="DF47" s="151"/>
      <c r="DG47" s="151"/>
      <c r="DH47" s="151"/>
      <c r="DI47" s="151"/>
      <c r="DJ47" s="151"/>
      <c r="DK47" s="151"/>
      <c r="DL47" s="151"/>
      <c r="DM47" s="151"/>
      <c r="DN47" s="151"/>
      <c r="DO47" s="151"/>
      <c r="DP47" s="151"/>
      <c r="DQ47" s="151"/>
      <c r="DR47" s="151"/>
      <c r="DS47" s="151"/>
      <c r="DT47" s="151"/>
      <c r="DU47" s="151"/>
      <c r="DV47" s="151"/>
      <c r="DW47" s="151"/>
      <c r="DX47" s="151"/>
      <c r="DY47" s="151"/>
      <c r="DZ47" s="151"/>
      <c r="EA47" s="151"/>
      <c r="EB47" s="151"/>
      <c r="EC47" s="151"/>
      <c r="ED47" s="151"/>
      <c r="EE47" s="151"/>
      <c r="EF47" s="151"/>
      <c r="EG47" s="151"/>
      <c r="EH47" s="151"/>
      <c r="EI47" s="151"/>
      <c r="EJ47" s="151"/>
      <c r="EK47" s="151"/>
      <c r="EL47" s="151"/>
      <c r="EM47" s="151"/>
      <c r="EN47" s="151"/>
      <c r="EO47" s="151"/>
      <c r="EP47" s="151"/>
      <c r="EQ47" s="151"/>
      <c r="ER47" s="151"/>
      <c r="ES47" s="151"/>
      <c r="ET47" s="151"/>
      <c r="EU47" s="151"/>
      <c r="EV47" s="151"/>
      <c r="EW47" s="151"/>
      <c r="EX47" s="151"/>
      <c r="EY47" s="151"/>
      <c r="EZ47" s="151"/>
      <c r="FA47" s="151"/>
      <c r="FB47" s="151"/>
      <c r="FC47" s="151"/>
      <c r="FD47" s="151"/>
      <c r="FE47" s="151"/>
      <c r="FF47" s="151"/>
      <c r="FG47" s="151"/>
      <c r="FH47" s="151"/>
      <c r="FI47" s="151"/>
      <c r="FJ47" s="151"/>
      <c r="FK47" s="151"/>
      <c r="FL47" s="151"/>
      <c r="FM47" s="151"/>
      <c r="FN47" s="151"/>
      <c r="FO47" s="151"/>
      <c r="FP47" s="151"/>
      <c r="FQ47" s="151"/>
      <c r="FR47" s="151"/>
      <c r="FS47" s="151"/>
      <c r="FT47" s="151"/>
      <c r="FU47" s="151"/>
      <c r="FV47" s="151"/>
      <c r="FW47" s="151"/>
      <c r="FX47" s="151"/>
      <c r="FY47" s="151"/>
      <c r="FZ47" s="151"/>
      <c r="GA47" s="151"/>
      <c r="GB47" s="151"/>
      <c r="GC47" s="151"/>
      <c r="GD47" s="151"/>
      <c r="GE47" s="151"/>
      <c r="GF47" s="151"/>
      <c r="GG47" s="151"/>
      <c r="GH47" s="151"/>
      <c r="GI47" s="151"/>
      <c r="GJ47" s="151"/>
      <c r="GK47" s="151"/>
      <c r="GL47" s="151"/>
      <c r="GM47" s="151"/>
      <c r="GN47" s="151"/>
      <c r="GO47" s="151"/>
      <c r="GP47" s="151"/>
      <c r="GQ47" s="151"/>
      <c r="GR47" s="151"/>
      <c r="GS47" s="151"/>
      <c r="GT47" s="151"/>
      <c r="GU47" s="151"/>
      <c r="GV47" s="151"/>
      <c r="GW47" s="151"/>
      <c r="GX47" s="151"/>
      <c r="GY47" s="151"/>
    </row>
    <row r="48" spans="1:207" ht="20.25" customHeight="1" x14ac:dyDescent="0.2">
      <c r="A48" s="432" t="s">
        <v>332</v>
      </c>
      <c r="B48" s="432"/>
      <c r="C48" s="432"/>
      <c r="D48" s="432"/>
      <c r="E48" s="432"/>
      <c r="F48" s="432"/>
      <c r="G48" s="432"/>
      <c r="H48" s="432"/>
      <c r="I48" s="432"/>
      <c r="J48" s="432"/>
      <c r="K48" s="432"/>
      <c r="L48" s="148"/>
      <c r="M48" s="157"/>
      <c r="N48" s="149"/>
      <c r="O48" s="149"/>
      <c r="P48" s="149"/>
      <c r="Q48" s="150"/>
      <c r="R48" s="150"/>
      <c r="S48" s="150"/>
      <c r="T48" s="150"/>
      <c r="U48" s="150"/>
      <c r="V48" s="150"/>
      <c r="W48" s="150"/>
      <c r="X48" s="150"/>
      <c r="Y48" s="150"/>
      <c r="Z48" s="150"/>
      <c r="AA48" s="150"/>
      <c r="AB48" s="150"/>
      <c r="AC48" s="150"/>
      <c r="AD48" s="150"/>
      <c r="AE48" s="150"/>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c r="BI48" s="150"/>
      <c r="BJ48" s="150"/>
      <c r="BK48" s="150"/>
      <c r="BL48" s="150"/>
      <c r="BM48" s="150"/>
      <c r="BN48" s="150"/>
      <c r="BO48" s="150"/>
      <c r="BP48" s="150"/>
      <c r="BQ48" s="150"/>
      <c r="BR48" s="150"/>
      <c r="BS48" s="150"/>
      <c r="BT48" s="150"/>
      <c r="BU48" s="150"/>
      <c r="BV48" s="150"/>
      <c r="BW48" s="150"/>
      <c r="BX48" s="150"/>
      <c r="BY48" s="150"/>
      <c r="BZ48" s="150"/>
      <c r="CA48" s="150"/>
      <c r="CB48" s="150"/>
      <c r="CC48" s="150"/>
      <c r="CD48" s="150"/>
      <c r="CE48" s="150"/>
      <c r="CF48" s="150"/>
      <c r="CG48" s="150"/>
      <c r="CH48" s="150"/>
      <c r="CI48" s="150"/>
      <c r="CJ48" s="150"/>
      <c r="CK48" s="150"/>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c r="DZ48" s="150"/>
      <c r="EA48" s="150"/>
      <c r="EB48" s="150"/>
      <c r="EC48" s="150"/>
      <c r="ED48" s="150"/>
      <c r="EE48" s="150"/>
      <c r="EF48" s="150"/>
      <c r="EG48" s="150"/>
      <c r="EH48" s="150"/>
      <c r="EI48" s="150"/>
      <c r="EJ48" s="150"/>
      <c r="EK48" s="150"/>
      <c r="EL48" s="150"/>
      <c r="EM48" s="150"/>
      <c r="EN48" s="150"/>
      <c r="EO48" s="150"/>
      <c r="EP48" s="150"/>
      <c r="EQ48" s="150"/>
      <c r="ER48" s="150"/>
      <c r="ES48" s="150"/>
      <c r="ET48" s="150"/>
      <c r="EU48" s="150"/>
      <c r="EV48" s="150"/>
      <c r="EW48" s="150"/>
      <c r="EX48" s="150"/>
      <c r="EY48" s="150"/>
      <c r="EZ48" s="150"/>
      <c r="FA48" s="150"/>
      <c r="FB48" s="150"/>
      <c r="FC48" s="150"/>
      <c r="FD48" s="150"/>
      <c r="FE48" s="150"/>
      <c r="FF48" s="150"/>
      <c r="FG48" s="150"/>
      <c r="FH48" s="150"/>
      <c r="FI48" s="150"/>
      <c r="FJ48" s="150"/>
      <c r="FK48" s="150"/>
      <c r="FL48" s="150"/>
      <c r="FM48" s="150"/>
      <c r="FN48" s="150"/>
      <c r="FO48" s="150"/>
      <c r="FP48" s="150"/>
      <c r="FQ48" s="150"/>
      <c r="FR48" s="150"/>
      <c r="FS48" s="150"/>
      <c r="FT48" s="150"/>
      <c r="FU48" s="150"/>
      <c r="FV48" s="150"/>
      <c r="FW48" s="150"/>
      <c r="FX48" s="150"/>
      <c r="FY48" s="150"/>
      <c r="FZ48" s="150"/>
      <c r="GA48" s="150"/>
      <c r="GB48" s="150"/>
      <c r="GC48" s="150"/>
      <c r="GD48" s="150"/>
      <c r="GE48" s="150"/>
      <c r="GF48" s="150"/>
      <c r="GG48" s="150"/>
      <c r="GH48" s="150"/>
      <c r="GI48" s="150"/>
      <c r="GJ48" s="150"/>
      <c r="GK48" s="150"/>
      <c r="GL48" s="150"/>
      <c r="GM48" s="150"/>
      <c r="GN48" s="150"/>
      <c r="GO48" s="150"/>
      <c r="GP48" s="150"/>
      <c r="GQ48" s="150"/>
      <c r="GR48" s="150"/>
      <c r="GS48" s="150"/>
      <c r="GT48" s="150"/>
      <c r="GU48" s="150"/>
      <c r="GV48" s="150"/>
      <c r="GW48" s="150"/>
      <c r="GX48" s="150"/>
      <c r="GY48" s="150"/>
    </row>
    <row r="49" spans="1:207" ht="30" x14ac:dyDescent="0.2">
      <c r="A49" s="151"/>
      <c r="B49" s="158" t="s">
        <v>122</v>
      </c>
      <c r="C49" s="182">
        <v>0</v>
      </c>
      <c r="D49" s="160"/>
      <c r="E49" s="159">
        <v>0</v>
      </c>
      <c r="F49" s="159">
        <v>0</v>
      </c>
      <c r="G49" s="159">
        <v>0</v>
      </c>
      <c r="H49" s="159">
        <v>0</v>
      </c>
      <c r="I49" s="159">
        <v>0</v>
      </c>
      <c r="J49" s="159">
        <v>0</v>
      </c>
      <c r="K49" s="159">
        <v>0</v>
      </c>
      <c r="L49" s="151"/>
      <c r="M49" s="157"/>
      <c r="N49" s="151"/>
      <c r="O49" s="151"/>
      <c r="P49" s="151"/>
      <c r="Q49" s="151"/>
      <c r="R49" s="151"/>
      <c r="S49" s="151"/>
      <c r="T49" s="151"/>
      <c r="U49" s="151"/>
      <c r="V49" s="151"/>
      <c r="W49" s="151"/>
      <c r="X49" s="151"/>
      <c r="Y49" s="151"/>
      <c r="Z49" s="151"/>
      <c r="AA49" s="151"/>
      <c r="AB49" s="151"/>
      <c r="AC49" s="151"/>
      <c r="AD49" s="151"/>
      <c r="AE49" s="151"/>
      <c r="AF49" s="151"/>
      <c r="AG49" s="151"/>
      <c r="AH49" s="151"/>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c r="BI49" s="151"/>
      <c r="BJ49" s="151"/>
      <c r="BK49" s="151"/>
      <c r="BL49" s="151"/>
      <c r="BM49" s="151"/>
      <c r="BN49" s="151"/>
      <c r="BO49" s="151"/>
      <c r="BP49" s="151"/>
      <c r="BQ49" s="151"/>
      <c r="BR49" s="151"/>
      <c r="BS49" s="151"/>
      <c r="BT49" s="151"/>
      <c r="BU49" s="151"/>
      <c r="BV49" s="151"/>
      <c r="BW49" s="151"/>
      <c r="BX49" s="151"/>
      <c r="BY49" s="151"/>
      <c r="BZ49" s="151"/>
      <c r="CA49" s="151"/>
      <c r="CB49" s="151"/>
      <c r="CC49" s="55"/>
      <c r="CD49" s="55"/>
      <c r="CE49" s="55"/>
      <c r="CF49" s="55"/>
      <c r="CG49" s="55"/>
      <c r="CH49" s="55"/>
      <c r="CI49" s="55"/>
      <c r="CJ49" s="55"/>
      <c r="CK49" s="55"/>
      <c r="CL49" s="55"/>
      <c r="CM49" s="55"/>
      <c r="CN49" s="55"/>
      <c r="CO49" s="55"/>
      <c r="CP49" s="55"/>
      <c r="CQ49" s="55"/>
      <c r="CR49" s="55"/>
      <c r="CS49" s="55"/>
      <c r="CT49" s="55"/>
      <c r="CU49" s="55"/>
      <c r="CV49" s="55"/>
      <c r="CW49" s="55"/>
      <c r="CX49" s="55"/>
      <c r="CY49" s="55"/>
      <c r="CZ49" s="55"/>
      <c r="DA49" s="55"/>
      <c r="DB49" s="55"/>
      <c r="DC49" s="55"/>
      <c r="DD49" s="55"/>
      <c r="DE49" s="55"/>
      <c r="DF49" s="55"/>
      <c r="DG49" s="55"/>
      <c r="DH49" s="55"/>
      <c r="DI49" s="55"/>
      <c r="DJ49" s="55"/>
      <c r="DK49" s="55"/>
      <c r="DL49" s="55"/>
      <c r="DM49" s="55"/>
      <c r="DN49" s="55"/>
      <c r="DO49" s="55"/>
      <c r="DP49" s="55"/>
      <c r="DQ49" s="55"/>
      <c r="DR49" s="55"/>
      <c r="DS49" s="55"/>
      <c r="DT49" s="55"/>
      <c r="DU49" s="55"/>
      <c r="DV49" s="55"/>
      <c r="DW49" s="55"/>
      <c r="DX49" s="55"/>
      <c r="DY49" s="55"/>
      <c r="DZ49" s="55"/>
      <c r="EA49" s="55"/>
      <c r="EB49" s="55"/>
      <c r="EC49" s="55"/>
      <c r="ED49" s="55"/>
      <c r="EE49" s="55"/>
      <c r="EF49" s="55"/>
      <c r="EG49" s="55"/>
      <c r="EH49" s="55"/>
      <c r="EI49" s="55"/>
      <c r="EJ49" s="55"/>
      <c r="EK49" s="55"/>
      <c r="EL49" s="55"/>
      <c r="EM49" s="55"/>
      <c r="EN49" s="55"/>
      <c r="EO49" s="55"/>
      <c r="EP49" s="55"/>
      <c r="EQ49" s="55"/>
      <c r="ER49" s="55"/>
      <c r="ES49" s="55"/>
      <c r="ET49" s="55"/>
      <c r="EU49" s="55"/>
      <c r="EV49" s="55"/>
      <c r="EW49" s="55"/>
      <c r="EX49" s="55"/>
      <c r="EY49" s="55"/>
      <c r="EZ49" s="55"/>
      <c r="FA49" s="55"/>
      <c r="FB49" s="55"/>
      <c r="FC49" s="55"/>
      <c r="FD49" s="55"/>
      <c r="FE49" s="55"/>
      <c r="FF49" s="55"/>
      <c r="FG49" s="55"/>
      <c r="FH49" s="55"/>
      <c r="FI49" s="55"/>
      <c r="FJ49" s="55"/>
      <c r="FK49" s="55"/>
      <c r="FL49" s="55"/>
      <c r="FM49" s="55"/>
      <c r="FN49" s="55"/>
      <c r="FO49" s="55"/>
      <c r="FP49" s="55"/>
      <c r="FQ49" s="55"/>
      <c r="FR49" s="55"/>
      <c r="FS49" s="55"/>
      <c r="FT49" s="55"/>
      <c r="FU49" s="55"/>
      <c r="FV49" s="55"/>
      <c r="FW49" s="55"/>
      <c r="FX49" s="55"/>
      <c r="FY49" s="55"/>
      <c r="FZ49" s="55"/>
      <c r="GA49" s="55"/>
      <c r="GB49" s="55"/>
      <c r="GC49" s="55"/>
      <c r="GD49" s="55"/>
      <c r="GE49" s="55"/>
      <c r="GF49" s="55"/>
      <c r="GG49" s="55"/>
      <c r="GH49" s="55"/>
      <c r="GI49" s="55"/>
      <c r="GJ49" s="55"/>
      <c r="GK49" s="55"/>
      <c r="GL49" s="55"/>
      <c r="GM49" s="55"/>
      <c r="GN49" s="55"/>
      <c r="GO49" s="55"/>
      <c r="GP49" s="55"/>
      <c r="GQ49" s="55"/>
      <c r="GR49" s="55"/>
      <c r="GS49" s="55"/>
      <c r="GT49" s="55"/>
      <c r="GU49" s="55"/>
      <c r="GV49" s="55"/>
      <c r="GW49" s="55"/>
      <c r="GX49" s="55"/>
      <c r="GY49" s="55"/>
    </row>
    <row r="50" spans="1:207" x14ac:dyDescent="0.2">
      <c r="A50" s="151"/>
      <c r="B50" s="161" t="s">
        <v>123</v>
      </c>
      <c r="C50" s="182">
        <v>0</v>
      </c>
      <c r="D50" s="160"/>
      <c r="E50" s="159">
        <v>0</v>
      </c>
      <c r="F50" s="159">
        <v>0</v>
      </c>
      <c r="G50" s="159">
        <v>0</v>
      </c>
      <c r="H50" s="159">
        <v>0</v>
      </c>
      <c r="I50" s="159">
        <v>0</v>
      </c>
      <c r="J50" s="159">
        <v>0</v>
      </c>
      <c r="K50" s="159">
        <v>0</v>
      </c>
      <c r="L50" s="151"/>
      <c r="M50" s="183"/>
      <c r="N50" s="183"/>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c r="BI50" s="151"/>
      <c r="BJ50" s="151"/>
      <c r="BK50" s="151"/>
      <c r="BL50" s="151"/>
      <c r="BM50" s="151"/>
      <c r="BN50" s="151"/>
      <c r="BO50" s="151"/>
      <c r="BP50" s="151"/>
      <c r="BQ50" s="151"/>
      <c r="BR50" s="151"/>
      <c r="BS50" s="151"/>
      <c r="BT50" s="151"/>
      <c r="BU50" s="151"/>
      <c r="BV50" s="151"/>
      <c r="BW50" s="151"/>
      <c r="BX50" s="151"/>
      <c r="BY50" s="151"/>
      <c r="BZ50" s="151"/>
      <c r="CA50" s="151"/>
      <c r="CB50" s="151"/>
      <c r="CC50" s="55"/>
      <c r="CD50" s="55"/>
      <c r="CE50" s="55"/>
      <c r="CF50" s="55"/>
      <c r="CG50" s="55"/>
      <c r="CH50" s="55"/>
      <c r="CI50" s="55"/>
      <c r="CJ50" s="55"/>
      <c r="CK50" s="55"/>
      <c r="CL50" s="55"/>
      <c r="CM50" s="55"/>
      <c r="CN50" s="55"/>
      <c r="CO50" s="55"/>
      <c r="CP50" s="55"/>
      <c r="CQ50" s="55"/>
      <c r="CR50" s="55"/>
      <c r="CS50" s="55"/>
      <c r="CT50" s="55"/>
      <c r="CU50" s="55"/>
      <c r="CV50" s="55"/>
      <c r="CW50" s="55"/>
      <c r="CX50" s="55"/>
      <c r="CY50" s="55"/>
      <c r="CZ50" s="55"/>
      <c r="DA50" s="55"/>
      <c r="DB50" s="55"/>
      <c r="DC50" s="55"/>
      <c r="DD50" s="55"/>
      <c r="DE50" s="55"/>
      <c r="DF50" s="55"/>
      <c r="DG50" s="55"/>
      <c r="DH50" s="55"/>
      <c r="DI50" s="55"/>
      <c r="DJ50" s="55"/>
      <c r="DK50" s="55"/>
      <c r="DL50" s="55"/>
      <c r="DM50" s="55"/>
      <c r="DN50" s="55"/>
      <c r="DO50" s="55"/>
      <c r="DP50" s="55"/>
      <c r="DQ50" s="55"/>
      <c r="DR50" s="55"/>
      <c r="DS50" s="55"/>
      <c r="DT50" s="55"/>
      <c r="DU50" s="55"/>
      <c r="DV50" s="55"/>
      <c r="DW50" s="55"/>
      <c r="DX50" s="55"/>
      <c r="DY50" s="55"/>
      <c r="DZ50" s="55"/>
      <c r="EA50" s="55"/>
      <c r="EB50" s="55"/>
      <c r="EC50" s="55"/>
      <c r="ED50" s="55"/>
      <c r="EE50" s="55"/>
      <c r="EF50" s="55"/>
      <c r="EG50" s="55"/>
      <c r="EH50" s="55"/>
      <c r="EI50" s="55"/>
      <c r="EJ50" s="55"/>
      <c r="EK50" s="55"/>
      <c r="EL50" s="55"/>
      <c r="EM50" s="55"/>
      <c r="EN50" s="55"/>
      <c r="EO50" s="55"/>
      <c r="EP50" s="55"/>
      <c r="EQ50" s="55"/>
      <c r="ER50" s="55"/>
      <c r="ES50" s="55"/>
      <c r="ET50" s="55"/>
      <c r="EU50" s="55"/>
      <c r="EV50" s="55"/>
      <c r="EW50" s="55"/>
      <c r="EX50" s="55"/>
      <c r="EY50" s="55"/>
      <c r="EZ50" s="55"/>
      <c r="FA50" s="55"/>
      <c r="FB50" s="55"/>
      <c r="FC50" s="55"/>
      <c r="FD50" s="55"/>
      <c r="FE50" s="55"/>
      <c r="FF50" s="55"/>
      <c r="FG50" s="55"/>
      <c r="FH50" s="55"/>
      <c r="FI50" s="55"/>
      <c r="FJ50" s="55"/>
      <c r="FK50" s="55"/>
      <c r="FL50" s="55"/>
      <c r="FM50" s="55"/>
      <c r="FN50" s="55"/>
      <c r="FO50" s="55"/>
      <c r="FP50" s="55"/>
      <c r="FQ50" s="55"/>
      <c r="FR50" s="55"/>
      <c r="FS50" s="55"/>
      <c r="FT50" s="55"/>
      <c r="FU50" s="55"/>
      <c r="FV50" s="55"/>
      <c r="FW50" s="55"/>
      <c r="FX50" s="55"/>
      <c r="FY50" s="55"/>
      <c r="FZ50" s="55"/>
      <c r="GA50" s="55"/>
      <c r="GB50" s="55"/>
      <c r="GC50" s="55"/>
      <c r="GD50" s="55"/>
      <c r="GE50" s="55"/>
      <c r="GF50" s="55"/>
      <c r="GG50" s="55"/>
      <c r="GH50" s="55"/>
      <c r="GI50" s="55"/>
      <c r="GJ50" s="55"/>
      <c r="GK50" s="55"/>
      <c r="GL50" s="55"/>
      <c r="GM50" s="55"/>
      <c r="GN50" s="55"/>
      <c r="GO50" s="55"/>
      <c r="GP50" s="55"/>
      <c r="GQ50" s="55"/>
      <c r="GR50" s="55"/>
      <c r="GS50" s="55"/>
      <c r="GT50" s="55"/>
      <c r="GU50" s="55"/>
      <c r="GV50" s="55"/>
      <c r="GW50" s="55"/>
      <c r="GX50" s="55"/>
      <c r="GY50" s="55"/>
    </row>
    <row r="51" spans="1:207" x14ac:dyDescent="0.2">
      <c r="A51" s="151"/>
      <c r="B51" s="161" t="s">
        <v>124</v>
      </c>
      <c r="C51" s="182">
        <v>0</v>
      </c>
      <c r="D51" s="160"/>
      <c r="E51" s="159">
        <v>0</v>
      </c>
      <c r="F51" s="159">
        <v>0</v>
      </c>
      <c r="G51" s="159">
        <v>0</v>
      </c>
      <c r="H51" s="159">
        <v>0</v>
      </c>
      <c r="I51" s="159">
        <v>0</v>
      </c>
      <c r="J51" s="159">
        <v>0</v>
      </c>
      <c r="K51" s="159">
        <v>0</v>
      </c>
      <c r="L51" s="151"/>
      <c r="M51" s="157"/>
      <c r="N51" s="151"/>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c r="BI51" s="151"/>
      <c r="BJ51" s="151"/>
      <c r="BK51" s="151"/>
      <c r="BL51" s="151"/>
      <c r="BM51" s="151"/>
      <c r="BN51" s="151"/>
      <c r="BO51" s="151"/>
      <c r="BP51" s="151"/>
      <c r="BQ51" s="151"/>
      <c r="BR51" s="151"/>
      <c r="BS51" s="151"/>
      <c r="BT51" s="151"/>
      <c r="BU51" s="151"/>
      <c r="BV51" s="151"/>
      <c r="BW51" s="151"/>
      <c r="BX51" s="151"/>
      <c r="BY51" s="151"/>
      <c r="BZ51" s="151"/>
      <c r="CA51" s="151"/>
      <c r="CB51" s="151"/>
      <c r="CC51" s="55"/>
      <c r="CD51" s="55"/>
      <c r="CE51" s="55"/>
      <c r="CF51" s="55"/>
      <c r="CG51" s="55"/>
      <c r="CH51" s="55"/>
      <c r="CI51" s="55"/>
      <c r="CJ51" s="55"/>
      <c r="CK51" s="55"/>
      <c r="CL51" s="55"/>
      <c r="CM51" s="55"/>
      <c r="CN51" s="55"/>
      <c r="CO51" s="55"/>
      <c r="CP51" s="55"/>
      <c r="CQ51" s="55"/>
      <c r="CR51" s="55"/>
      <c r="CS51" s="55"/>
      <c r="CT51" s="55"/>
      <c r="CU51" s="55"/>
      <c r="CV51" s="55"/>
      <c r="CW51" s="55"/>
      <c r="CX51" s="55"/>
      <c r="CY51" s="55"/>
      <c r="CZ51" s="55"/>
      <c r="DA51" s="55"/>
      <c r="DB51" s="55"/>
      <c r="DC51" s="55"/>
      <c r="DD51" s="55"/>
      <c r="DE51" s="55"/>
      <c r="DF51" s="55"/>
      <c r="DG51" s="55"/>
      <c r="DH51" s="55"/>
      <c r="DI51" s="55"/>
      <c r="DJ51" s="55"/>
      <c r="DK51" s="55"/>
      <c r="DL51" s="55"/>
      <c r="DM51" s="55"/>
      <c r="DN51" s="55"/>
      <c r="DO51" s="55"/>
      <c r="DP51" s="55"/>
      <c r="DQ51" s="55"/>
      <c r="DR51" s="55"/>
      <c r="DS51" s="55"/>
      <c r="DT51" s="55"/>
      <c r="DU51" s="55"/>
      <c r="DV51" s="55"/>
      <c r="DW51" s="55"/>
      <c r="DX51" s="55"/>
      <c r="DY51" s="55"/>
      <c r="DZ51" s="55"/>
      <c r="EA51" s="55"/>
      <c r="EB51" s="55"/>
      <c r="EC51" s="55"/>
      <c r="ED51" s="55"/>
      <c r="EE51" s="55"/>
      <c r="EF51" s="55"/>
      <c r="EG51" s="55"/>
      <c r="EH51" s="55"/>
      <c r="EI51" s="55"/>
      <c r="EJ51" s="55"/>
      <c r="EK51" s="55"/>
      <c r="EL51" s="55"/>
      <c r="EM51" s="55"/>
      <c r="EN51" s="55"/>
      <c r="EO51" s="55"/>
      <c r="EP51" s="55"/>
      <c r="EQ51" s="55"/>
      <c r="ER51" s="55"/>
      <c r="ES51" s="55"/>
      <c r="ET51" s="55"/>
      <c r="EU51" s="55"/>
      <c r="EV51" s="55"/>
      <c r="EW51" s="55"/>
      <c r="EX51" s="55"/>
      <c r="EY51" s="55"/>
      <c r="EZ51" s="55"/>
      <c r="FA51" s="55"/>
      <c r="FB51" s="55"/>
      <c r="FC51" s="55"/>
      <c r="FD51" s="55"/>
      <c r="FE51" s="55"/>
      <c r="FF51" s="55"/>
      <c r="FG51" s="55"/>
      <c r="FH51" s="55"/>
      <c r="FI51" s="55"/>
      <c r="FJ51" s="55"/>
      <c r="FK51" s="55"/>
      <c r="FL51" s="55"/>
      <c r="FM51" s="55"/>
      <c r="FN51" s="55"/>
      <c r="FO51" s="55"/>
      <c r="FP51" s="55"/>
      <c r="FQ51" s="55"/>
      <c r="FR51" s="55"/>
      <c r="FS51" s="55"/>
      <c r="FT51" s="55"/>
      <c r="FU51" s="55"/>
      <c r="FV51" s="55"/>
      <c r="FW51" s="55"/>
      <c r="FX51" s="55"/>
      <c r="FY51" s="55"/>
      <c r="FZ51" s="55"/>
      <c r="GA51" s="55"/>
      <c r="GB51" s="55"/>
      <c r="GC51" s="55"/>
      <c r="GD51" s="55"/>
      <c r="GE51" s="55"/>
      <c r="GF51" s="55"/>
      <c r="GG51" s="55"/>
      <c r="GH51" s="55"/>
      <c r="GI51" s="55"/>
      <c r="GJ51" s="55"/>
      <c r="GK51" s="55"/>
      <c r="GL51" s="55"/>
      <c r="GM51" s="55"/>
      <c r="GN51" s="55"/>
      <c r="GO51" s="55"/>
      <c r="GP51" s="55"/>
      <c r="GQ51" s="55"/>
      <c r="GR51" s="55"/>
      <c r="GS51" s="55"/>
      <c r="GT51" s="55"/>
      <c r="GU51" s="55"/>
      <c r="GV51" s="55"/>
      <c r="GW51" s="55"/>
      <c r="GX51" s="55"/>
      <c r="GY51" s="55"/>
    </row>
    <row r="52" spans="1:207" x14ac:dyDescent="0.2">
      <c r="A52" s="151"/>
      <c r="B52" s="161" t="s">
        <v>125</v>
      </c>
      <c r="C52" s="182">
        <v>0</v>
      </c>
      <c r="D52" s="160"/>
      <c r="E52" s="175"/>
      <c r="F52" s="175"/>
      <c r="G52" s="159">
        <v>0</v>
      </c>
      <c r="H52" s="159">
        <v>0</v>
      </c>
      <c r="I52" s="159">
        <v>0</v>
      </c>
      <c r="J52" s="159">
        <v>0</v>
      </c>
      <c r="K52" s="159">
        <v>0</v>
      </c>
      <c r="L52" s="151"/>
      <c r="M52" s="157"/>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c r="BI52" s="151"/>
      <c r="BJ52" s="151"/>
      <c r="BK52" s="151"/>
      <c r="BL52" s="151"/>
      <c r="BM52" s="151"/>
      <c r="BN52" s="151"/>
      <c r="BO52" s="151"/>
      <c r="BP52" s="151"/>
      <c r="BQ52" s="151"/>
      <c r="BR52" s="151"/>
      <c r="BS52" s="151"/>
      <c r="BT52" s="151"/>
      <c r="BU52" s="151"/>
      <c r="BV52" s="151"/>
      <c r="BW52" s="151"/>
      <c r="BX52" s="151"/>
      <c r="BY52" s="151"/>
      <c r="BZ52" s="151"/>
      <c r="CA52" s="151"/>
      <c r="CB52" s="151"/>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c r="DD52" s="55"/>
      <c r="DE52" s="55"/>
      <c r="DF52" s="55"/>
      <c r="DG52" s="55"/>
      <c r="DH52" s="55"/>
      <c r="DI52" s="55"/>
      <c r="DJ52" s="55"/>
      <c r="DK52" s="55"/>
      <c r="DL52" s="55"/>
      <c r="DM52" s="55"/>
      <c r="DN52" s="55"/>
      <c r="DO52" s="55"/>
      <c r="DP52" s="55"/>
      <c r="DQ52" s="55"/>
      <c r="DR52" s="55"/>
      <c r="DS52" s="55"/>
      <c r="DT52" s="55"/>
      <c r="DU52" s="55"/>
      <c r="DV52" s="55"/>
      <c r="DW52" s="55"/>
      <c r="DX52" s="55"/>
      <c r="DY52" s="55"/>
      <c r="DZ52" s="55"/>
      <c r="EA52" s="55"/>
      <c r="EB52" s="55"/>
      <c r="EC52" s="55"/>
      <c r="ED52" s="55"/>
      <c r="EE52" s="55"/>
      <c r="EF52" s="55"/>
      <c r="EG52" s="55"/>
      <c r="EH52" s="55"/>
      <c r="EI52" s="55"/>
      <c r="EJ52" s="55"/>
      <c r="EK52" s="55"/>
      <c r="EL52" s="55"/>
      <c r="EM52" s="55"/>
      <c r="EN52" s="55"/>
      <c r="EO52" s="55"/>
      <c r="EP52" s="55"/>
      <c r="EQ52" s="55"/>
      <c r="ER52" s="55"/>
      <c r="ES52" s="55"/>
      <c r="ET52" s="55"/>
      <c r="EU52" s="55"/>
      <c r="EV52" s="55"/>
      <c r="EW52" s="55"/>
      <c r="EX52" s="55"/>
      <c r="EY52" s="55"/>
      <c r="EZ52" s="55"/>
      <c r="FA52" s="55"/>
      <c r="FB52" s="55"/>
      <c r="FC52" s="55"/>
      <c r="FD52" s="55"/>
      <c r="FE52" s="55"/>
      <c r="FF52" s="55"/>
      <c r="FG52" s="55"/>
      <c r="FH52" s="55"/>
      <c r="FI52" s="55"/>
      <c r="FJ52" s="55"/>
      <c r="FK52" s="55"/>
      <c r="FL52" s="55"/>
      <c r="FM52" s="55"/>
      <c r="FN52" s="55"/>
      <c r="FO52" s="55"/>
      <c r="FP52" s="55"/>
      <c r="FQ52" s="55"/>
      <c r="FR52" s="55"/>
      <c r="FS52" s="55"/>
      <c r="FT52" s="55"/>
      <c r="FU52" s="55"/>
      <c r="FV52" s="55"/>
      <c r="FW52" s="55"/>
      <c r="FX52" s="55"/>
      <c r="FY52" s="55"/>
      <c r="FZ52" s="55"/>
      <c r="GA52" s="55"/>
      <c r="GB52" s="55"/>
      <c r="GC52" s="55"/>
      <c r="GD52" s="55"/>
      <c r="GE52" s="55"/>
      <c r="GF52" s="55"/>
      <c r="GG52" s="55"/>
      <c r="GH52" s="55"/>
      <c r="GI52" s="55"/>
      <c r="GJ52" s="55"/>
      <c r="GK52" s="55"/>
      <c r="GL52" s="55"/>
      <c r="GM52" s="55"/>
      <c r="GN52" s="55"/>
      <c r="GO52" s="55"/>
      <c r="GP52" s="55"/>
      <c r="GQ52" s="55"/>
      <c r="GR52" s="55"/>
      <c r="GS52" s="55"/>
      <c r="GT52" s="55"/>
      <c r="GU52" s="55"/>
      <c r="GV52" s="55"/>
      <c r="GW52" s="55"/>
      <c r="GX52" s="55"/>
      <c r="GY52" s="55"/>
    </row>
    <row r="53" spans="1:207" ht="30" x14ac:dyDescent="0.2">
      <c r="A53" s="151"/>
      <c r="B53" s="161" t="s">
        <v>126</v>
      </c>
      <c r="C53" s="182">
        <v>0</v>
      </c>
      <c r="D53" s="160"/>
      <c r="E53" s="175"/>
      <c r="F53" s="175"/>
      <c r="G53" s="159">
        <v>0</v>
      </c>
      <c r="H53" s="159">
        <v>0</v>
      </c>
      <c r="I53" s="159">
        <v>0</v>
      </c>
      <c r="J53" s="159">
        <v>0</v>
      </c>
      <c r="K53" s="159">
        <v>0</v>
      </c>
      <c r="L53" s="151"/>
      <c r="M53" s="157"/>
      <c r="N53" s="151"/>
      <c r="O53" s="151"/>
      <c r="P53" s="151"/>
      <c r="Q53" s="151"/>
      <c r="R53" s="151"/>
      <c r="S53" s="151"/>
      <c r="T53" s="151"/>
      <c r="U53" s="151"/>
      <c r="V53" s="151"/>
      <c r="W53" s="151"/>
      <c r="X53" s="151"/>
      <c r="Y53" s="151"/>
      <c r="Z53" s="151"/>
      <c r="AA53" s="151"/>
      <c r="AB53" s="151"/>
      <c r="AC53" s="151"/>
      <c r="AD53" s="151"/>
      <c r="AE53" s="151"/>
      <c r="AF53" s="151"/>
      <c r="AG53" s="151"/>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c r="BI53" s="151"/>
      <c r="BJ53" s="151"/>
      <c r="BK53" s="151"/>
      <c r="BL53" s="151"/>
      <c r="BM53" s="151"/>
      <c r="BN53" s="151"/>
      <c r="BO53" s="151"/>
      <c r="BP53" s="151"/>
      <c r="BQ53" s="151"/>
      <c r="BR53" s="151"/>
      <c r="BS53" s="151"/>
      <c r="BT53" s="151"/>
      <c r="BU53" s="151"/>
      <c r="BV53" s="151"/>
      <c r="BW53" s="151"/>
      <c r="BX53" s="151"/>
      <c r="BY53" s="151"/>
      <c r="BZ53" s="151"/>
      <c r="CA53" s="151"/>
      <c r="CB53" s="151"/>
      <c r="CC53" s="55"/>
      <c r="CD53" s="55"/>
      <c r="CE53" s="55"/>
      <c r="CF53" s="55"/>
      <c r="CG53" s="55"/>
      <c r="CH53" s="55"/>
      <c r="CI53" s="55"/>
      <c r="CJ53" s="55"/>
      <c r="CK53" s="55"/>
      <c r="CL53" s="55"/>
      <c r="CM53" s="55"/>
      <c r="CN53" s="55"/>
      <c r="CO53" s="55"/>
      <c r="CP53" s="55"/>
      <c r="CQ53" s="55"/>
      <c r="CR53" s="55"/>
      <c r="CS53" s="55"/>
      <c r="CT53" s="55"/>
      <c r="CU53" s="55"/>
      <c r="CV53" s="55"/>
      <c r="CW53" s="55"/>
      <c r="CX53" s="55"/>
      <c r="CY53" s="55"/>
      <c r="CZ53" s="55"/>
      <c r="DA53" s="55"/>
      <c r="DB53" s="55"/>
      <c r="DC53" s="55"/>
      <c r="DD53" s="55"/>
      <c r="DE53" s="55"/>
      <c r="DF53" s="55"/>
      <c r="DG53" s="55"/>
      <c r="DH53" s="55"/>
      <c r="DI53" s="55"/>
      <c r="DJ53" s="55"/>
      <c r="DK53" s="55"/>
      <c r="DL53" s="55"/>
      <c r="DM53" s="55"/>
      <c r="DN53" s="55"/>
      <c r="DO53" s="55"/>
      <c r="DP53" s="55"/>
      <c r="DQ53" s="55"/>
      <c r="DR53" s="55"/>
      <c r="DS53" s="55"/>
      <c r="DT53" s="55"/>
      <c r="DU53" s="55"/>
      <c r="DV53" s="55"/>
      <c r="DW53" s="55"/>
      <c r="DX53" s="55"/>
      <c r="DY53" s="55"/>
      <c r="DZ53" s="55"/>
      <c r="EA53" s="55"/>
      <c r="EB53" s="55"/>
      <c r="EC53" s="55"/>
      <c r="ED53" s="55"/>
      <c r="EE53" s="55"/>
      <c r="EF53" s="55"/>
      <c r="EG53" s="55"/>
      <c r="EH53" s="55"/>
      <c r="EI53" s="55"/>
      <c r="EJ53" s="55"/>
      <c r="EK53" s="55"/>
      <c r="EL53" s="55"/>
      <c r="EM53" s="55"/>
      <c r="EN53" s="55"/>
      <c r="EO53" s="55"/>
      <c r="EP53" s="55"/>
      <c r="EQ53" s="55"/>
      <c r="ER53" s="55"/>
      <c r="ES53" s="55"/>
      <c r="ET53" s="55"/>
      <c r="EU53" s="55"/>
      <c r="EV53" s="55"/>
      <c r="EW53" s="55"/>
      <c r="EX53" s="55"/>
      <c r="EY53" s="55"/>
      <c r="EZ53" s="55"/>
      <c r="FA53" s="55"/>
      <c r="FB53" s="55"/>
      <c r="FC53" s="55"/>
      <c r="FD53" s="55"/>
      <c r="FE53" s="55"/>
      <c r="FF53" s="55"/>
      <c r="FG53" s="55"/>
      <c r="FH53" s="55"/>
      <c r="FI53" s="55"/>
      <c r="FJ53" s="55"/>
      <c r="FK53" s="55"/>
      <c r="FL53" s="55"/>
      <c r="FM53" s="55"/>
      <c r="FN53" s="55"/>
      <c r="FO53" s="55"/>
      <c r="FP53" s="55"/>
      <c r="FQ53" s="55"/>
      <c r="FR53" s="55"/>
      <c r="FS53" s="55"/>
      <c r="FT53" s="55"/>
      <c r="FU53" s="55"/>
      <c r="FV53" s="55"/>
      <c r="FW53" s="55"/>
      <c r="FX53" s="55"/>
      <c r="FY53" s="55"/>
      <c r="FZ53" s="55"/>
      <c r="GA53" s="55"/>
      <c r="GB53" s="55"/>
      <c r="GC53" s="55"/>
      <c r="GD53" s="55"/>
      <c r="GE53" s="55"/>
      <c r="GF53" s="55"/>
      <c r="GG53" s="55"/>
      <c r="GH53" s="55"/>
      <c r="GI53" s="55"/>
      <c r="GJ53" s="55"/>
      <c r="GK53" s="55"/>
      <c r="GL53" s="55"/>
      <c r="GM53" s="55"/>
      <c r="GN53" s="55"/>
      <c r="GO53" s="55"/>
      <c r="GP53" s="55"/>
      <c r="GQ53" s="55"/>
      <c r="GR53" s="55"/>
      <c r="GS53" s="55"/>
      <c r="GT53" s="55"/>
      <c r="GU53" s="55"/>
      <c r="GV53" s="55"/>
      <c r="GW53" s="55"/>
      <c r="GX53" s="55"/>
      <c r="GY53" s="55"/>
    </row>
    <row r="54" spans="1:207" x14ac:dyDescent="0.2">
      <c r="A54" s="151"/>
      <c r="B54" s="161" t="s">
        <v>127</v>
      </c>
      <c r="C54" s="182">
        <v>0</v>
      </c>
      <c r="D54" s="160"/>
      <c r="E54" s="159">
        <v>0</v>
      </c>
      <c r="F54" s="159">
        <v>0</v>
      </c>
      <c r="G54" s="159">
        <v>0</v>
      </c>
      <c r="H54" s="159">
        <v>0</v>
      </c>
      <c r="I54" s="159">
        <v>0</v>
      </c>
      <c r="J54" s="159">
        <v>0</v>
      </c>
      <c r="K54" s="159">
        <v>0</v>
      </c>
      <c r="L54" s="151"/>
      <c r="M54" s="157"/>
      <c r="N54" s="151"/>
      <c r="O54" s="151"/>
      <c r="P54" s="151"/>
      <c r="Q54" s="151"/>
      <c r="R54" s="151"/>
      <c r="S54" s="151"/>
      <c r="T54" s="151"/>
      <c r="U54" s="151"/>
      <c r="V54" s="151"/>
      <c r="W54" s="151"/>
      <c r="X54" s="151"/>
      <c r="Y54" s="151"/>
      <c r="Z54" s="151"/>
      <c r="AA54" s="151"/>
      <c r="AB54" s="151"/>
      <c r="AC54" s="151"/>
      <c r="AD54" s="151"/>
      <c r="AE54" s="151"/>
      <c r="AF54" s="151"/>
      <c r="AG54" s="151"/>
      <c r="AH54" s="151"/>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c r="BI54" s="151"/>
      <c r="BJ54" s="151"/>
      <c r="BK54" s="151"/>
      <c r="BL54" s="151"/>
      <c r="BM54" s="151"/>
      <c r="BN54" s="151"/>
      <c r="BO54" s="151"/>
      <c r="BP54" s="151"/>
      <c r="BQ54" s="151"/>
      <c r="BR54" s="151"/>
      <c r="BS54" s="151"/>
      <c r="BT54" s="151"/>
      <c r="BU54" s="151"/>
      <c r="BV54" s="151"/>
      <c r="BW54" s="151"/>
      <c r="BX54" s="151"/>
      <c r="BY54" s="151"/>
      <c r="BZ54" s="151"/>
      <c r="CA54" s="151"/>
      <c r="CB54" s="151"/>
      <c r="CC54" s="55"/>
      <c r="CD54" s="55"/>
      <c r="CE54" s="55"/>
      <c r="CF54" s="55"/>
      <c r="CG54" s="55"/>
      <c r="CH54" s="55"/>
      <c r="CI54" s="55"/>
      <c r="CJ54" s="55"/>
      <c r="CK54" s="55"/>
      <c r="CL54" s="55"/>
      <c r="CM54" s="55"/>
      <c r="CN54" s="55"/>
      <c r="CO54" s="55"/>
      <c r="CP54" s="55"/>
      <c r="CQ54" s="55"/>
      <c r="CR54" s="55"/>
      <c r="CS54" s="55"/>
      <c r="CT54" s="55"/>
      <c r="CU54" s="55"/>
      <c r="CV54" s="55"/>
      <c r="CW54" s="55"/>
      <c r="CX54" s="55"/>
      <c r="CY54" s="55"/>
      <c r="CZ54" s="55"/>
      <c r="DA54" s="55"/>
      <c r="DB54" s="55"/>
      <c r="DC54" s="55"/>
      <c r="DD54" s="55"/>
      <c r="DE54" s="55"/>
      <c r="DF54" s="55"/>
      <c r="DG54" s="55"/>
      <c r="DH54" s="55"/>
      <c r="DI54" s="55"/>
      <c r="DJ54" s="55"/>
      <c r="DK54" s="55"/>
      <c r="DL54" s="55"/>
      <c r="DM54" s="55"/>
      <c r="DN54" s="55"/>
      <c r="DO54" s="55"/>
      <c r="DP54" s="55"/>
      <c r="DQ54" s="55"/>
      <c r="DR54" s="55"/>
      <c r="DS54" s="55"/>
      <c r="DT54" s="55"/>
      <c r="DU54" s="55"/>
      <c r="DV54" s="55"/>
      <c r="DW54" s="55"/>
      <c r="DX54" s="55"/>
      <c r="DY54" s="55"/>
      <c r="DZ54" s="55"/>
      <c r="EA54" s="55"/>
      <c r="EB54" s="55"/>
      <c r="EC54" s="55"/>
      <c r="ED54" s="55"/>
      <c r="EE54" s="55"/>
      <c r="EF54" s="55"/>
      <c r="EG54" s="55"/>
      <c r="EH54" s="55"/>
      <c r="EI54" s="55"/>
      <c r="EJ54" s="55"/>
      <c r="EK54" s="55"/>
      <c r="EL54" s="55"/>
      <c r="EM54" s="55"/>
      <c r="EN54" s="55"/>
      <c r="EO54" s="55"/>
      <c r="EP54" s="55"/>
      <c r="EQ54" s="55"/>
      <c r="ER54" s="55"/>
      <c r="ES54" s="55"/>
      <c r="ET54" s="55"/>
      <c r="EU54" s="55"/>
      <c r="EV54" s="55"/>
      <c r="EW54" s="55"/>
      <c r="EX54" s="55"/>
      <c r="EY54" s="55"/>
      <c r="EZ54" s="55"/>
      <c r="FA54" s="55"/>
      <c r="FB54" s="55"/>
      <c r="FC54" s="55"/>
      <c r="FD54" s="55"/>
      <c r="FE54" s="55"/>
      <c r="FF54" s="55"/>
      <c r="FG54" s="55"/>
      <c r="FH54" s="55"/>
      <c r="FI54" s="55"/>
      <c r="FJ54" s="55"/>
      <c r="FK54" s="55"/>
      <c r="FL54" s="55"/>
      <c r="FM54" s="55"/>
      <c r="FN54" s="55"/>
      <c r="FO54" s="55"/>
      <c r="FP54" s="55"/>
      <c r="FQ54" s="55"/>
      <c r="FR54" s="55"/>
      <c r="FS54" s="55"/>
      <c r="FT54" s="55"/>
      <c r="FU54" s="55"/>
      <c r="FV54" s="55"/>
      <c r="FW54" s="55"/>
      <c r="FX54" s="55"/>
      <c r="FY54" s="55"/>
      <c r="FZ54" s="55"/>
      <c r="GA54" s="55"/>
      <c r="GB54" s="55"/>
      <c r="GC54" s="55"/>
      <c r="GD54" s="55"/>
      <c r="GE54" s="55"/>
      <c r="GF54" s="55"/>
      <c r="GG54" s="55"/>
      <c r="GH54" s="55"/>
      <c r="GI54" s="55"/>
      <c r="GJ54" s="55"/>
      <c r="GK54" s="55"/>
      <c r="GL54" s="55"/>
      <c r="GM54" s="55"/>
      <c r="GN54" s="55"/>
      <c r="GO54" s="55"/>
      <c r="GP54" s="55"/>
      <c r="GQ54" s="55"/>
      <c r="GR54" s="55"/>
      <c r="GS54" s="55"/>
      <c r="GT54" s="55"/>
      <c r="GU54" s="55"/>
      <c r="GV54" s="55"/>
      <c r="GW54" s="55"/>
      <c r="GX54" s="55"/>
      <c r="GY54" s="55"/>
    </row>
    <row r="55" spans="1:207" x14ac:dyDescent="0.2">
      <c r="A55" s="151"/>
      <c r="B55" s="161" t="s">
        <v>128</v>
      </c>
      <c r="C55" s="182">
        <v>0</v>
      </c>
      <c r="D55" s="160"/>
      <c r="E55" s="159">
        <v>0</v>
      </c>
      <c r="F55" s="159">
        <v>0</v>
      </c>
      <c r="G55" s="159">
        <v>0</v>
      </c>
      <c r="H55" s="159">
        <v>0</v>
      </c>
      <c r="I55" s="159">
        <v>0</v>
      </c>
      <c r="J55" s="159">
        <v>0</v>
      </c>
      <c r="K55" s="159">
        <v>0</v>
      </c>
      <c r="L55" s="151"/>
      <c r="M55" s="183"/>
      <c r="N55" s="183"/>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c r="BI55" s="151"/>
      <c r="BJ55" s="151"/>
      <c r="BK55" s="151"/>
      <c r="BL55" s="151"/>
      <c r="BM55" s="151"/>
      <c r="BN55" s="151"/>
      <c r="BO55" s="151"/>
      <c r="BP55" s="151"/>
      <c r="BQ55" s="151"/>
      <c r="BR55" s="151"/>
      <c r="BS55" s="151"/>
      <c r="BT55" s="151"/>
      <c r="BU55" s="151"/>
      <c r="BV55" s="151"/>
      <c r="BW55" s="151"/>
      <c r="BX55" s="151"/>
      <c r="BY55" s="151"/>
      <c r="BZ55" s="151"/>
      <c r="CA55" s="151"/>
      <c r="CB55" s="151"/>
      <c r="CC55" s="55"/>
      <c r="CD55" s="55"/>
      <c r="CE55" s="55"/>
      <c r="CF55" s="55"/>
      <c r="CG55" s="55"/>
      <c r="CH55" s="55"/>
      <c r="CI55" s="55"/>
      <c r="CJ55" s="55"/>
      <c r="CK55" s="55"/>
      <c r="CL55" s="55"/>
      <c r="CM55" s="55"/>
      <c r="CN55" s="55"/>
      <c r="CO55" s="55"/>
      <c r="CP55" s="55"/>
      <c r="CQ55" s="55"/>
      <c r="CR55" s="55"/>
      <c r="CS55" s="55"/>
      <c r="CT55" s="55"/>
      <c r="CU55" s="55"/>
      <c r="CV55" s="55"/>
      <c r="CW55" s="55"/>
      <c r="CX55" s="55"/>
      <c r="CY55" s="55"/>
      <c r="CZ55" s="55"/>
      <c r="DA55" s="55"/>
      <c r="DB55" s="55"/>
      <c r="DC55" s="55"/>
      <c r="DD55" s="55"/>
      <c r="DE55" s="55"/>
      <c r="DF55" s="55"/>
      <c r="DG55" s="55"/>
      <c r="DH55" s="55"/>
      <c r="DI55" s="55"/>
      <c r="DJ55" s="55"/>
      <c r="DK55" s="55"/>
      <c r="DL55" s="55"/>
      <c r="DM55" s="55"/>
      <c r="DN55" s="55"/>
      <c r="DO55" s="55"/>
      <c r="DP55" s="55"/>
      <c r="DQ55" s="55"/>
      <c r="DR55" s="55"/>
      <c r="DS55" s="55"/>
      <c r="DT55" s="55"/>
      <c r="DU55" s="55"/>
      <c r="DV55" s="55"/>
      <c r="DW55" s="55"/>
      <c r="DX55" s="55"/>
      <c r="DY55" s="55"/>
      <c r="DZ55" s="55"/>
      <c r="EA55" s="55"/>
      <c r="EB55" s="55"/>
      <c r="EC55" s="55"/>
      <c r="ED55" s="55"/>
      <c r="EE55" s="55"/>
      <c r="EF55" s="55"/>
      <c r="EG55" s="55"/>
      <c r="EH55" s="55"/>
      <c r="EI55" s="55"/>
      <c r="EJ55" s="55"/>
      <c r="EK55" s="55"/>
      <c r="EL55" s="55"/>
      <c r="EM55" s="55"/>
      <c r="EN55" s="55"/>
      <c r="EO55" s="55"/>
      <c r="EP55" s="55"/>
      <c r="EQ55" s="55"/>
      <c r="ER55" s="55"/>
      <c r="ES55" s="55"/>
      <c r="ET55" s="55"/>
      <c r="EU55" s="55"/>
      <c r="EV55" s="55"/>
      <c r="EW55" s="55"/>
      <c r="EX55" s="55"/>
      <c r="EY55" s="55"/>
      <c r="EZ55" s="55"/>
      <c r="FA55" s="55"/>
      <c r="FB55" s="55"/>
      <c r="FC55" s="55"/>
      <c r="FD55" s="55"/>
      <c r="FE55" s="55"/>
      <c r="FF55" s="55"/>
      <c r="FG55" s="55"/>
      <c r="FH55" s="55"/>
      <c r="FI55" s="55"/>
      <c r="FJ55" s="55"/>
      <c r="FK55" s="55"/>
      <c r="FL55" s="55"/>
      <c r="FM55" s="55"/>
      <c r="FN55" s="55"/>
      <c r="FO55" s="55"/>
      <c r="FP55" s="55"/>
      <c r="FQ55" s="55"/>
      <c r="FR55" s="55"/>
      <c r="FS55" s="55"/>
      <c r="FT55" s="55"/>
      <c r="FU55" s="55"/>
      <c r="FV55" s="55"/>
      <c r="FW55" s="55"/>
      <c r="FX55" s="55"/>
      <c r="FY55" s="55"/>
      <c r="FZ55" s="55"/>
      <c r="GA55" s="55"/>
      <c r="GB55" s="55"/>
      <c r="GC55" s="55"/>
      <c r="GD55" s="55"/>
      <c r="GE55" s="55"/>
      <c r="GF55" s="55"/>
      <c r="GG55" s="55"/>
      <c r="GH55" s="55"/>
      <c r="GI55" s="55"/>
      <c r="GJ55" s="55"/>
      <c r="GK55" s="55"/>
      <c r="GL55" s="55"/>
      <c r="GM55" s="55"/>
      <c r="GN55" s="55"/>
      <c r="GO55" s="55"/>
      <c r="GP55" s="55"/>
      <c r="GQ55" s="55"/>
      <c r="GR55" s="55"/>
      <c r="GS55" s="55"/>
      <c r="GT55" s="55"/>
      <c r="GU55" s="55"/>
      <c r="GV55" s="55"/>
      <c r="GW55" s="55"/>
      <c r="GX55" s="55"/>
      <c r="GY55" s="55"/>
    </row>
    <row r="56" spans="1:207" x14ac:dyDescent="0.2">
      <c r="A56" s="151"/>
      <c r="B56" s="161" t="s">
        <v>129</v>
      </c>
      <c r="C56" s="182">
        <v>0</v>
      </c>
      <c r="D56" s="160"/>
      <c r="E56" s="159">
        <v>0</v>
      </c>
      <c r="F56" s="159">
        <v>0</v>
      </c>
      <c r="G56" s="159">
        <v>0</v>
      </c>
      <c r="H56" s="159">
        <v>0</v>
      </c>
      <c r="I56" s="159">
        <v>0</v>
      </c>
      <c r="J56" s="159">
        <v>0</v>
      </c>
      <c r="K56" s="159">
        <v>0</v>
      </c>
      <c r="L56" s="151"/>
      <c r="M56" s="157"/>
      <c r="N56" s="151"/>
      <c r="O56" s="151"/>
      <c r="P56" s="151"/>
      <c r="Q56" s="151"/>
      <c r="R56" s="151"/>
      <c r="S56" s="151"/>
      <c r="T56" s="151"/>
      <c r="U56" s="151"/>
      <c r="V56" s="151"/>
      <c r="W56" s="151"/>
      <c r="X56" s="151"/>
      <c r="Y56" s="151"/>
      <c r="Z56" s="151"/>
      <c r="AA56" s="151"/>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c r="BI56" s="151"/>
      <c r="BJ56" s="151"/>
      <c r="BK56" s="151"/>
      <c r="BL56" s="151"/>
      <c r="BM56" s="151"/>
      <c r="BN56" s="151"/>
      <c r="BO56" s="151"/>
      <c r="BP56" s="151"/>
      <c r="BQ56" s="151"/>
      <c r="BR56" s="151"/>
      <c r="BS56" s="151"/>
      <c r="BT56" s="151"/>
      <c r="BU56" s="151"/>
      <c r="BV56" s="151"/>
      <c r="BW56" s="151"/>
      <c r="BX56" s="151"/>
      <c r="BY56" s="151"/>
      <c r="BZ56" s="151"/>
      <c r="CA56" s="151"/>
      <c r="CB56" s="151"/>
      <c r="CC56" s="55"/>
      <c r="CD56" s="55"/>
      <c r="CE56" s="55"/>
      <c r="CF56" s="55"/>
      <c r="CG56" s="55"/>
      <c r="CH56" s="55"/>
      <c r="CI56" s="55"/>
      <c r="CJ56" s="55"/>
      <c r="CK56" s="55"/>
      <c r="CL56" s="55"/>
      <c r="CM56" s="55"/>
      <c r="CN56" s="55"/>
      <c r="CO56" s="55"/>
      <c r="CP56" s="55"/>
      <c r="CQ56" s="55"/>
      <c r="CR56" s="55"/>
      <c r="CS56" s="55"/>
      <c r="CT56" s="55"/>
      <c r="CU56" s="55"/>
      <c r="CV56" s="55"/>
      <c r="CW56" s="55"/>
      <c r="CX56" s="55"/>
      <c r="CY56" s="55"/>
      <c r="CZ56" s="55"/>
      <c r="DA56" s="55"/>
      <c r="DB56" s="55"/>
      <c r="DC56" s="55"/>
      <c r="DD56" s="55"/>
      <c r="DE56" s="55"/>
      <c r="DF56" s="55"/>
      <c r="DG56" s="55"/>
      <c r="DH56" s="55"/>
      <c r="DI56" s="55"/>
      <c r="DJ56" s="55"/>
      <c r="DK56" s="55"/>
      <c r="DL56" s="55"/>
      <c r="DM56" s="55"/>
      <c r="DN56" s="55"/>
      <c r="DO56" s="55"/>
      <c r="DP56" s="55"/>
      <c r="DQ56" s="55"/>
      <c r="DR56" s="55"/>
      <c r="DS56" s="55"/>
      <c r="DT56" s="55"/>
      <c r="DU56" s="55"/>
      <c r="DV56" s="55"/>
      <c r="DW56" s="55"/>
      <c r="DX56" s="55"/>
      <c r="DY56" s="55"/>
      <c r="DZ56" s="55"/>
      <c r="EA56" s="55"/>
      <c r="EB56" s="55"/>
      <c r="EC56" s="55"/>
      <c r="ED56" s="55"/>
      <c r="EE56" s="55"/>
      <c r="EF56" s="55"/>
      <c r="EG56" s="55"/>
      <c r="EH56" s="55"/>
      <c r="EI56" s="55"/>
      <c r="EJ56" s="55"/>
      <c r="EK56" s="55"/>
      <c r="EL56" s="55"/>
      <c r="EM56" s="55"/>
      <c r="EN56" s="55"/>
      <c r="EO56" s="55"/>
      <c r="EP56" s="55"/>
      <c r="EQ56" s="55"/>
      <c r="ER56" s="55"/>
      <c r="ES56" s="55"/>
      <c r="ET56" s="55"/>
      <c r="EU56" s="55"/>
      <c r="EV56" s="55"/>
      <c r="EW56" s="55"/>
      <c r="EX56" s="55"/>
      <c r="EY56" s="55"/>
      <c r="EZ56" s="55"/>
      <c r="FA56" s="55"/>
      <c r="FB56" s="55"/>
      <c r="FC56" s="55"/>
      <c r="FD56" s="55"/>
      <c r="FE56" s="55"/>
      <c r="FF56" s="55"/>
      <c r="FG56" s="55"/>
      <c r="FH56" s="55"/>
      <c r="FI56" s="55"/>
      <c r="FJ56" s="55"/>
      <c r="FK56" s="55"/>
      <c r="FL56" s="55"/>
      <c r="FM56" s="55"/>
      <c r="FN56" s="55"/>
      <c r="FO56" s="55"/>
      <c r="FP56" s="55"/>
      <c r="FQ56" s="55"/>
      <c r="FR56" s="55"/>
      <c r="FS56" s="55"/>
      <c r="FT56" s="55"/>
      <c r="FU56" s="55"/>
      <c r="FV56" s="55"/>
      <c r="FW56" s="55"/>
      <c r="FX56" s="55"/>
      <c r="FY56" s="55"/>
      <c r="FZ56" s="55"/>
      <c r="GA56" s="55"/>
      <c r="GB56" s="55"/>
      <c r="GC56" s="55"/>
      <c r="GD56" s="55"/>
      <c r="GE56" s="55"/>
      <c r="GF56" s="55"/>
      <c r="GG56" s="55"/>
      <c r="GH56" s="55"/>
      <c r="GI56" s="55"/>
      <c r="GJ56" s="55"/>
      <c r="GK56" s="55"/>
      <c r="GL56" s="55"/>
      <c r="GM56" s="55"/>
      <c r="GN56" s="55"/>
      <c r="GO56" s="55"/>
      <c r="GP56" s="55"/>
      <c r="GQ56" s="55"/>
      <c r="GR56" s="55"/>
      <c r="GS56" s="55"/>
      <c r="GT56" s="55"/>
      <c r="GU56" s="55"/>
      <c r="GV56" s="55"/>
      <c r="GW56" s="55"/>
      <c r="GX56" s="55"/>
      <c r="GY56" s="55"/>
    </row>
    <row r="57" spans="1:207" ht="15" customHeight="1" x14ac:dyDescent="0.2">
      <c r="A57" s="151"/>
      <c r="B57" s="161" t="s">
        <v>130</v>
      </c>
      <c r="C57" s="182">
        <v>0</v>
      </c>
      <c r="D57" s="160"/>
      <c r="E57" s="159">
        <v>0</v>
      </c>
      <c r="F57" s="159">
        <v>0</v>
      </c>
      <c r="G57" s="159">
        <v>0</v>
      </c>
      <c r="H57" s="159">
        <v>0</v>
      </c>
      <c r="I57" s="159">
        <v>0</v>
      </c>
      <c r="J57" s="159">
        <v>0</v>
      </c>
      <c r="K57" s="159">
        <v>0</v>
      </c>
      <c r="L57" s="151"/>
      <c r="M57" s="157"/>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c r="BI57" s="151"/>
      <c r="BJ57" s="151"/>
      <c r="BK57" s="151"/>
      <c r="BL57" s="151"/>
      <c r="BM57" s="151"/>
      <c r="BN57" s="151"/>
      <c r="BO57" s="151"/>
      <c r="BP57" s="151"/>
      <c r="BQ57" s="151"/>
      <c r="BR57" s="151"/>
      <c r="BS57" s="151"/>
      <c r="BT57" s="151"/>
      <c r="BU57" s="151"/>
      <c r="BV57" s="151"/>
      <c r="BW57" s="151"/>
      <c r="BX57" s="151"/>
      <c r="BY57" s="151"/>
      <c r="BZ57" s="151"/>
      <c r="CA57" s="151"/>
      <c r="CB57" s="151"/>
      <c r="CC57" s="55"/>
      <c r="CD57" s="55"/>
      <c r="CE57" s="55"/>
      <c r="CF57" s="55"/>
      <c r="CG57" s="55"/>
      <c r="CH57" s="55"/>
      <c r="CI57" s="55"/>
      <c r="CJ57" s="55"/>
      <c r="CK57" s="55"/>
      <c r="CL57" s="55"/>
      <c r="CM57" s="55"/>
      <c r="CN57" s="55"/>
      <c r="CO57" s="55"/>
      <c r="CP57" s="55"/>
      <c r="CQ57" s="55"/>
      <c r="CR57" s="55"/>
      <c r="CS57" s="55"/>
      <c r="CT57" s="55"/>
      <c r="CU57" s="55"/>
      <c r="CV57" s="55"/>
      <c r="CW57" s="55"/>
      <c r="CX57" s="55"/>
      <c r="CY57" s="55"/>
      <c r="CZ57" s="55"/>
      <c r="DA57" s="55"/>
      <c r="DB57" s="55"/>
      <c r="DC57" s="55"/>
      <c r="DD57" s="55"/>
      <c r="DE57" s="55"/>
      <c r="DF57" s="55"/>
      <c r="DG57" s="55"/>
      <c r="DH57" s="55"/>
      <c r="DI57" s="55"/>
      <c r="DJ57" s="55"/>
      <c r="DK57" s="55"/>
      <c r="DL57" s="55"/>
      <c r="DM57" s="55"/>
      <c r="DN57" s="55"/>
      <c r="DO57" s="55"/>
      <c r="DP57" s="55"/>
      <c r="DQ57" s="55"/>
      <c r="DR57" s="55"/>
      <c r="DS57" s="55"/>
      <c r="DT57" s="55"/>
      <c r="DU57" s="55"/>
      <c r="DV57" s="55"/>
      <c r="DW57" s="55"/>
      <c r="DX57" s="55"/>
      <c r="DY57" s="55"/>
      <c r="DZ57" s="55"/>
      <c r="EA57" s="55"/>
      <c r="EB57" s="55"/>
      <c r="EC57" s="55"/>
      <c r="ED57" s="55"/>
      <c r="EE57" s="55"/>
      <c r="EF57" s="55"/>
      <c r="EG57" s="55"/>
      <c r="EH57" s="55"/>
      <c r="EI57" s="55"/>
      <c r="EJ57" s="55"/>
      <c r="EK57" s="55"/>
      <c r="EL57" s="55"/>
      <c r="EM57" s="55"/>
      <c r="EN57" s="55"/>
      <c r="EO57" s="55"/>
      <c r="EP57" s="55"/>
      <c r="EQ57" s="55"/>
      <c r="ER57" s="55"/>
      <c r="ES57" s="55"/>
      <c r="ET57" s="55"/>
      <c r="EU57" s="55"/>
      <c r="EV57" s="55"/>
      <c r="EW57" s="55"/>
      <c r="EX57" s="55"/>
      <c r="EY57" s="55"/>
      <c r="EZ57" s="55"/>
      <c r="FA57" s="55"/>
      <c r="FB57" s="55"/>
      <c r="FC57" s="55"/>
      <c r="FD57" s="55"/>
      <c r="FE57" s="55"/>
      <c r="FF57" s="55"/>
      <c r="FG57" s="55"/>
      <c r="FH57" s="55"/>
      <c r="FI57" s="55"/>
      <c r="FJ57" s="55"/>
      <c r="FK57" s="55"/>
      <c r="FL57" s="55"/>
      <c r="FM57" s="55"/>
      <c r="FN57" s="55"/>
      <c r="FO57" s="55"/>
      <c r="FP57" s="55"/>
      <c r="FQ57" s="55"/>
      <c r="FR57" s="55"/>
      <c r="FS57" s="55"/>
      <c r="FT57" s="55"/>
      <c r="FU57" s="55"/>
      <c r="FV57" s="55"/>
      <c r="FW57" s="55"/>
      <c r="FX57" s="55"/>
      <c r="FY57" s="55"/>
      <c r="FZ57" s="55"/>
      <c r="GA57" s="55"/>
      <c r="GB57" s="55"/>
      <c r="GC57" s="55"/>
      <c r="GD57" s="55"/>
      <c r="GE57" s="55"/>
      <c r="GF57" s="55"/>
      <c r="GG57" s="55"/>
      <c r="GH57" s="55"/>
      <c r="GI57" s="55"/>
      <c r="GJ57" s="55"/>
      <c r="GK57" s="55"/>
      <c r="GL57" s="55"/>
      <c r="GM57" s="55"/>
      <c r="GN57" s="55"/>
      <c r="GO57" s="55"/>
      <c r="GP57" s="55"/>
      <c r="GQ57" s="55"/>
      <c r="GR57" s="55"/>
      <c r="GS57" s="55"/>
      <c r="GT57" s="55"/>
      <c r="GU57" s="55"/>
      <c r="GV57" s="55"/>
      <c r="GW57" s="55"/>
      <c r="GX57" s="55"/>
      <c r="GY57" s="55"/>
    </row>
    <row r="58" spans="1:207" x14ac:dyDescent="0.2">
      <c r="A58" s="151"/>
      <c r="B58" s="161" t="s">
        <v>198</v>
      </c>
      <c r="C58" s="182">
        <v>0</v>
      </c>
      <c r="D58" s="160"/>
      <c r="E58" s="159">
        <v>0</v>
      </c>
      <c r="F58" s="159">
        <v>0</v>
      </c>
      <c r="G58" s="159">
        <v>0</v>
      </c>
      <c r="H58" s="159">
        <v>0</v>
      </c>
      <c r="I58" s="159">
        <v>0</v>
      </c>
      <c r="J58" s="159">
        <v>0</v>
      </c>
      <c r="K58" s="159">
        <v>0</v>
      </c>
      <c r="L58" s="151"/>
      <c r="M58" s="183"/>
      <c r="N58" s="183"/>
      <c r="O58" s="151"/>
      <c r="P58" s="151"/>
      <c r="Q58" s="151"/>
      <c r="R58" s="151"/>
      <c r="S58" s="151"/>
      <c r="T58" s="151"/>
      <c r="U58" s="151"/>
      <c r="V58" s="151"/>
      <c r="W58" s="151"/>
      <c r="X58" s="151"/>
      <c r="Y58" s="151"/>
      <c r="Z58" s="151"/>
      <c r="AA58" s="151"/>
      <c r="AB58" s="151"/>
      <c r="AC58" s="151"/>
      <c r="AD58" s="151"/>
      <c r="AE58" s="151"/>
      <c r="AF58" s="151"/>
      <c r="AG58" s="151"/>
      <c r="AH58" s="151"/>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c r="BI58" s="151"/>
      <c r="BJ58" s="151"/>
      <c r="BK58" s="151"/>
      <c r="BL58" s="151"/>
      <c r="BM58" s="151"/>
      <c r="BN58" s="151"/>
      <c r="BO58" s="151"/>
      <c r="BP58" s="151"/>
      <c r="BQ58" s="151"/>
      <c r="BR58" s="151"/>
      <c r="BS58" s="151"/>
      <c r="BT58" s="151"/>
      <c r="BU58" s="151"/>
      <c r="BV58" s="151"/>
      <c r="BW58" s="151"/>
      <c r="BX58" s="151"/>
      <c r="BY58" s="151"/>
      <c r="BZ58" s="151"/>
      <c r="CA58" s="151"/>
      <c r="CB58" s="151"/>
      <c r="CC58" s="55"/>
      <c r="CD58" s="55"/>
      <c r="CE58" s="55"/>
      <c r="CF58" s="55"/>
      <c r="CG58" s="55"/>
      <c r="CH58" s="55"/>
      <c r="CI58" s="55"/>
      <c r="CJ58" s="55"/>
      <c r="CK58" s="55"/>
      <c r="CL58" s="55"/>
      <c r="CM58" s="55"/>
      <c r="CN58" s="55"/>
      <c r="CO58" s="55"/>
      <c r="CP58" s="55"/>
      <c r="CQ58" s="55"/>
      <c r="CR58" s="55"/>
      <c r="CS58" s="55"/>
      <c r="CT58" s="55"/>
      <c r="CU58" s="55"/>
      <c r="CV58" s="55"/>
      <c r="CW58" s="55"/>
      <c r="CX58" s="55"/>
      <c r="CY58" s="55"/>
      <c r="CZ58" s="55"/>
      <c r="DA58" s="55"/>
      <c r="DB58" s="55"/>
      <c r="DC58" s="55"/>
      <c r="DD58" s="55"/>
      <c r="DE58" s="55"/>
      <c r="DF58" s="55"/>
      <c r="DG58" s="55"/>
      <c r="DH58" s="55"/>
      <c r="DI58" s="55"/>
      <c r="DJ58" s="55"/>
      <c r="DK58" s="55"/>
      <c r="DL58" s="55"/>
      <c r="DM58" s="55"/>
      <c r="DN58" s="55"/>
      <c r="DO58" s="55"/>
      <c r="DP58" s="55"/>
      <c r="DQ58" s="55"/>
      <c r="DR58" s="55"/>
      <c r="DS58" s="55"/>
      <c r="DT58" s="55"/>
      <c r="DU58" s="55"/>
      <c r="DV58" s="55"/>
      <c r="DW58" s="55"/>
      <c r="DX58" s="55"/>
      <c r="DY58" s="55"/>
      <c r="DZ58" s="55"/>
      <c r="EA58" s="55"/>
      <c r="EB58" s="55"/>
      <c r="EC58" s="55"/>
      <c r="ED58" s="55"/>
      <c r="EE58" s="55"/>
      <c r="EF58" s="55"/>
      <c r="EG58" s="55"/>
      <c r="EH58" s="55"/>
      <c r="EI58" s="55"/>
      <c r="EJ58" s="55"/>
      <c r="EK58" s="55"/>
      <c r="EL58" s="55"/>
      <c r="EM58" s="55"/>
      <c r="EN58" s="55"/>
      <c r="EO58" s="55"/>
      <c r="EP58" s="55"/>
      <c r="EQ58" s="55"/>
      <c r="ER58" s="55"/>
      <c r="ES58" s="55"/>
      <c r="ET58" s="55"/>
      <c r="EU58" s="55"/>
      <c r="EV58" s="55"/>
      <c r="EW58" s="55"/>
      <c r="EX58" s="55"/>
      <c r="EY58" s="55"/>
      <c r="EZ58" s="55"/>
      <c r="FA58" s="55"/>
      <c r="FB58" s="55"/>
      <c r="FC58" s="55"/>
      <c r="FD58" s="55"/>
      <c r="FE58" s="55"/>
      <c r="FF58" s="55"/>
      <c r="FG58" s="55"/>
      <c r="FH58" s="55"/>
      <c r="FI58" s="55"/>
      <c r="FJ58" s="55"/>
      <c r="FK58" s="55"/>
      <c r="FL58" s="55"/>
      <c r="FM58" s="55"/>
      <c r="FN58" s="55"/>
      <c r="FO58" s="55"/>
      <c r="FP58" s="55"/>
      <c r="FQ58" s="55"/>
      <c r="FR58" s="55"/>
      <c r="FS58" s="55"/>
      <c r="FT58" s="55"/>
      <c r="FU58" s="55"/>
      <c r="FV58" s="55"/>
      <c r="FW58" s="55"/>
      <c r="FX58" s="55"/>
      <c r="FY58" s="55"/>
      <c r="FZ58" s="55"/>
      <c r="GA58" s="55"/>
      <c r="GB58" s="55"/>
      <c r="GC58" s="55"/>
      <c r="GD58" s="55"/>
      <c r="GE58" s="55"/>
      <c r="GF58" s="55"/>
      <c r="GG58" s="55"/>
      <c r="GH58" s="55"/>
      <c r="GI58" s="55"/>
      <c r="GJ58" s="55"/>
      <c r="GK58" s="55"/>
      <c r="GL58" s="55"/>
      <c r="GM58" s="55"/>
      <c r="GN58" s="55"/>
      <c r="GO58" s="55"/>
      <c r="GP58" s="55"/>
      <c r="GQ58" s="55"/>
      <c r="GR58" s="55"/>
      <c r="GS58" s="55"/>
      <c r="GT58" s="55"/>
      <c r="GU58" s="55"/>
      <c r="GV58" s="55"/>
      <c r="GW58" s="55"/>
      <c r="GX58" s="55"/>
      <c r="GY58" s="55"/>
    </row>
    <row r="59" spans="1:207" x14ac:dyDescent="0.2">
      <c r="A59" s="151"/>
      <c r="B59" s="161" t="s">
        <v>131</v>
      </c>
      <c r="C59" s="182">
        <v>0</v>
      </c>
      <c r="D59" s="160"/>
      <c r="E59" s="159">
        <v>0</v>
      </c>
      <c r="F59" s="159">
        <v>0</v>
      </c>
      <c r="G59" s="159">
        <v>0</v>
      </c>
      <c r="H59" s="159">
        <v>0</v>
      </c>
      <c r="I59" s="159">
        <v>0</v>
      </c>
      <c r="J59" s="159">
        <v>0</v>
      </c>
      <c r="K59" s="159">
        <v>0</v>
      </c>
      <c r="L59" s="151"/>
      <c r="M59" s="183"/>
      <c r="N59" s="183"/>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c r="BI59" s="151"/>
      <c r="BJ59" s="151"/>
      <c r="BK59" s="151"/>
      <c r="BL59" s="151"/>
      <c r="BM59" s="151"/>
      <c r="BN59" s="151"/>
      <c r="BO59" s="151"/>
      <c r="BP59" s="151"/>
      <c r="BQ59" s="151"/>
      <c r="BR59" s="151"/>
      <c r="BS59" s="151"/>
      <c r="BT59" s="151"/>
      <c r="BU59" s="151"/>
      <c r="BV59" s="151"/>
      <c r="BW59" s="151"/>
      <c r="BX59" s="151"/>
      <c r="BY59" s="151"/>
      <c r="BZ59" s="151"/>
      <c r="CA59" s="151"/>
      <c r="CB59" s="151"/>
      <c r="CC59" s="55"/>
      <c r="CD59" s="55"/>
      <c r="CE59" s="55"/>
      <c r="CF59" s="55"/>
      <c r="CG59" s="55"/>
      <c r="CH59" s="55"/>
      <c r="CI59" s="55"/>
      <c r="CJ59" s="55"/>
      <c r="CK59" s="55"/>
      <c r="CL59" s="55"/>
      <c r="CM59" s="55"/>
      <c r="CN59" s="55"/>
      <c r="CO59" s="55"/>
      <c r="CP59" s="55"/>
      <c r="CQ59" s="55"/>
      <c r="CR59" s="55"/>
      <c r="CS59" s="55"/>
      <c r="CT59" s="55"/>
      <c r="CU59" s="55"/>
      <c r="CV59" s="55"/>
      <c r="CW59" s="55"/>
      <c r="CX59" s="55"/>
      <c r="CY59" s="55"/>
      <c r="CZ59" s="55"/>
      <c r="DA59" s="55"/>
      <c r="DB59" s="55"/>
      <c r="DC59" s="55"/>
      <c r="DD59" s="55"/>
      <c r="DE59" s="55"/>
      <c r="DF59" s="55"/>
      <c r="DG59" s="55"/>
      <c r="DH59" s="55"/>
      <c r="DI59" s="55"/>
      <c r="DJ59" s="55"/>
      <c r="DK59" s="55"/>
      <c r="DL59" s="55"/>
      <c r="DM59" s="55"/>
      <c r="DN59" s="55"/>
      <c r="DO59" s="55"/>
      <c r="DP59" s="55"/>
      <c r="DQ59" s="55"/>
      <c r="DR59" s="55"/>
      <c r="DS59" s="55"/>
      <c r="DT59" s="55"/>
      <c r="DU59" s="55"/>
      <c r="DV59" s="55"/>
      <c r="DW59" s="55"/>
      <c r="DX59" s="55"/>
      <c r="DY59" s="55"/>
      <c r="DZ59" s="55"/>
      <c r="EA59" s="55"/>
      <c r="EB59" s="55"/>
      <c r="EC59" s="55"/>
      <c r="ED59" s="55"/>
      <c r="EE59" s="55"/>
      <c r="EF59" s="55"/>
      <c r="EG59" s="55"/>
      <c r="EH59" s="55"/>
      <c r="EI59" s="55"/>
      <c r="EJ59" s="55"/>
      <c r="EK59" s="55"/>
      <c r="EL59" s="55"/>
      <c r="EM59" s="55"/>
      <c r="EN59" s="55"/>
      <c r="EO59" s="55"/>
      <c r="EP59" s="55"/>
      <c r="EQ59" s="55"/>
      <c r="ER59" s="55"/>
      <c r="ES59" s="55"/>
      <c r="ET59" s="55"/>
      <c r="EU59" s="55"/>
      <c r="EV59" s="55"/>
      <c r="EW59" s="55"/>
      <c r="EX59" s="55"/>
      <c r="EY59" s="55"/>
      <c r="EZ59" s="55"/>
      <c r="FA59" s="55"/>
      <c r="FB59" s="55"/>
      <c r="FC59" s="55"/>
      <c r="FD59" s="55"/>
      <c r="FE59" s="55"/>
      <c r="FF59" s="55"/>
      <c r="FG59" s="55"/>
      <c r="FH59" s="55"/>
      <c r="FI59" s="55"/>
      <c r="FJ59" s="55"/>
      <c r="FK59" s="55"/>
      <c r="FL59" s="55"/>
      <c r="FM59" s="55"/>
      <c r="FN59" s="55"/>
      <c r="FO59" s="55"/>
      <c r="FP59" s="55"/>
      <c r="FQ59" s="55"/>
      <c r="FR59" s="55"/>
      <c r="FS59" s="55"/>
      <c r="FT59" s="55"/>
      <c r="FU59" s="55"/>
      <c r="FV59" s="55"/>
      <c r="FW59" s="55"/>
      <c r="FX59" s="55"/>
      <c r="FY59" s="55"/>
      <c r="FZ59" s="55"/>
      <c r="GA59" s="55"/>
      <c r="GB59" s="55"/>
      <c r="GC59" s="55"/>
      <c r="GD59" s="55"/>
      <c r="GE59" s="55"/>
      <c r="GF59" s="55"/>
      <c r="GG59" s="55"/>
      <c r="GH59" s="55"/>
      <c r="GI59" s="55"/>
      <c r="GJ59" s="55"/>
      <c r="GK59" s="55"/>
      <c r="GL59" s="55"/>
      <c r="GM59" s="55"/>
      <c r="GN59" s="55"/>
      <c r="GO59" s="55"/>
      <c r="GP59" s="55"/>
      <c r="GQ59" s="55"/>
      <c r="GR59" s="55"/>
      <c r="GS59" s="55"/>
      <c r="GT59" s="55"/>
      <c r="GU59" s="55"/>
      <c r="GV59" s="55"/>
      <c r="GW59" s="55"/>
      <c r="GX59" s="55"/>
      <c r="GY59" s="55"/>
    </row>
    <row r="60" spans="1:207" x14ac:dyDescent="0.2">
      <c r="A60" s="151"/>
      <c r="B60" s="161" t="s">
        <v>133</v>
      </c>
      <c r="C60" s="182">
        <v>0</v>
      </c>
      <c r="D60" s="160"/>
      <c r="E60" s="159">
        <v>0</v>
      </c>
      <c r="F60" s="159">
        <v>0</v>
      </c>
      <c r="G60" s="159">
        <v>0</v>
      </c>
      <c r="H60" s="159">
        <v>0</v>
      </c>
      <c r="I60" s="159">
        <v>0</v>
      </c>
      <c r="J60" s="159">
        <v>0</v>
      </c>
      <c r="K60" s="159">
        <v>0</v>
      </c>
      <c r="L60" s="151"/>
      <c r="M60" s="157"/>
      <c r="N60" s="151"/>
      <c r="O60" s="151"/>
      <c r="P60" s="151"/>
      <c r="Q60" s="151"/>
      <c r="R60" s="151"/>
      <c r="S60" s="151"/>
      <c r="T60" s="151"/>
      <c r="U60" s="151"/>
      <c r="V60" s="151"/>
      <c r="W60" s="151"/>
      <c r="X60" s="151"/>
      <c r="Y60" s="151"/>
      <c r="Z60" s="151"/>
      <c r="AA60" s="151"/>
      <c r="AB60" s="151"/>
      <c r="AC60" s="151"/>
      <c r="AD60" s="151"/>
      <c r="AE60" s="151"/>
      <c r="AF60" s="151"/>
      <c r="AG60" s="151"/>
      <c r="AH60" s="151"/>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c r="BI60" s="151"/>
      <c r="BJ60" s="151"/>
      <c r="BK60" s="151"/>
      <c r="BL60" s="151"/>
      <c r="BM60" s="151"/>
      <c r="BN60" s="151"/>
      <c r="BO60" s="151"/>
      <c r="BP60" s="151"/>
      <c r="BQ60" s="151"/>
      <c r="BR60" s="151"/>
      <c r="BS60" s="151"/>
      <c r="BT60" s="151"/>
      <c r="BU60" s="151"/>
      <c r="BV60" s="151"/>
      <c r="BW60" s="151"/>
      <c r="BX60" s="151"/>
      <c r="BY60" s="151"/>
      <c r="BZ60" s="151"/>
      <c r="CA60" s="151"/>
      <c r="CB60" s="151"/>
      <c r="CC60" s="55"/>
      <c r="CD60" s="55"/>
      <c r="CE60" s="55"/>
      <c r="CF60" s="55"/>
      <c r="CG60" s="55"/>
      <c r="CH60" s="55"/>
      <c r="CI60" s="55"/>
      <c r="CJ60" s="55"/>
      <c r="CK60" s="55"/>
      <c r="CL60" s="55"/>
      <c r="CM60" s="55"/>
      <c r="CN60" s="55"/>
      <c r="CO60" s="55"/>
      <c r="CP60" s="55"/>
      <c r="CQ60" s="55"/>
      <c r="CR60" s="55"/>
      <c r="CS60" s="55"/>
      <c r="CT60" s="55"/>
      <c r="CU60" s="55"/>
      <c r="CV60" s="55"/>
      <c r="CW60" s="55"/>
      <c r="CX60" s="55"/>
      <c r="CY60" s="55"/>
      <c r="CZ60" s="55"/>
      <c r="DA60" s="55"/>
      <c r="DB60" s="55"/>
      <c r="DC60" s="55"/>
      <c r="DD60" s="55"/>
      <c r="DE60" s="55"/>
      <c r="DF60" s="55"/>
      <c r="DG60" s="55"/>
      <c r="DH60" s="55"/>
      <c r="DI60" s="55"/>
      <c r="DJ60" s="55"/>
      <c r="DK60" s="55"/>
      <c r="DL60" s="55"/>
      <c r="DM60" s="55"/>
      <c r="DN60" s="55"/>
      <c r="DO60" s="55"/>
      <c r="DP60" s="55"/>
      <c r="DQ60" s="55"/>
      <c r="DR60" s="55"/>
      <c r="DS60" s="55"/>
      <c r="DT60" s="55"/>
      <c r="DU60" s="55"/>
      <c r="DV60" s="55"/>
      <c r="DW60" s="55"/>
      <c r="DX60" s="55"/>
      <c r="DY60" s="55"/>
      <c r="DZ60" s="55"/>
      <c r="EA60" s="55"/>
      <c r="EB60" s="55"/>
      <c r="EC60" s="55"/>
      <c r="ED60" s="55"/>
      <c r="EE60" s="55"/>
      <c r="EF60" s="55"/>
      <c r="EG60" s="55"/>
      <c r="EH60" s="55"/>
      <c r="EI60" s="55"/>
      <c r="EJ60" s="55"/>
      <c r="EK60" s="55"/>
      <c r="EL60" s="55"/>
      <c r="EM60" s="55"/>
      <c r="EN60" s="55"/>
      <c r="EO60" s="55"/>
      <c r="EP60" s="55"/>
      <c r="EQ60" s="55"/>
      <c r="ER60" s="55"/>
      <c r="ES60" s="55"/>
      <c r="ET60" s="55"/>
      <c r="EU60" s="55"/>
      <c r="EV60" s="55"/>
      <c r="EW60" s="55"/>
      <c r="EX60" s="55"/>
      <c r="EY60" s="55"/>
      <c r="EZ60" s="55"/>
      <c r="FA60" s="55"/>
      <c r="FB60" s="55"/>
      <c r="FC60" s="55"/>
      <c r="FD60" s="55"/>
      <c r="FE60" s="55"/>
      <c r="FF60" s="55"/>
      <c r="FG60" s="55"/>
      <c r="FH60" s="55"/>
      <c r="FI60" s="55"/>
      <c r="FJ60" s="55"/>
      <c r="FK60" s="55"/>
      <c r="FL60" s="55"/>
      <c r="FM60" s="55"/>
      <c r="FN60" s="55"/>
      <c r="FO60" s="55"/>
      <c r="FP60" s="55"/>
      <c r="FQ60" s="55"/>
      <c r="FR60" s="55"/>
      <c r="FS60" s="55"/>
      <c r="FT60" s="55"/>
      <c r="FU60" s="55"/>
      <c r="FV60" s="55"/>
      <c r="FW60" s="55"/>
      <c r="FX60" s="55"/>
      <c r="FY60" s="55"/>
      <c r="FZ60" s="55"/>
      <c r="GA60" s="55"/>
      <c r="GB60" s="55"/>
      <c r="GC60" s="55"/>
      <c r="GD60" s="55"/>
      <c r="GE60" s="55"/>
      <c r="GF60" s="55"/>
      <c r="GG60" s="55"/>
      <c r="GH60" s="55"/>
      <c r="GI60" s="55"/>
      <c r="GJ60" s="55"/>
      <c r="GK60" s="55"/>
      <c r="GL60" s="55"/>
      <c r="GM60" s="55"/>
      <c r="GN60" s="55"/>
      <c r="GO60" s="55"/>
      <c r="GP60" s="55"/>
      <c r="GQ60" s="55"/>
      <c r="GR60" s="55"/>
      <c r="GS60" s="55"/>
      <c r="GT60" s="55"/>
      <c r="GU60" s="55"/>
      <c r="GV60" s="55"/>
      <c r="GW60" s="55"/>
      <c r="GX60" s="55"/>
      <c r="GY60" s="55"/>
    </row>
    <row r="61" spans="1:207" ht="15" customHeight="1" x14ac:dyDescent="0.2">
      <c r="A61" s="151"/>
      <c r="B61" s="161" t="s">
        <v>132</v>
      </c>
      <c r="C61" s="182">
        <v>0</v>
      </c>
      <c r="D61" s="160"/>
      <c r="E61" s="175"/>
      <c r="F61" s="175"/>
      <c r="G61" s="159">
        <v>0</v>
      </c>
      <c r="H61" s="159">
        <v>0</v>
      </c>
      <c r="I61" s="159">
        <v>0</v>
      </c>
      <c r="J61" s="159">
        <v>0</v>
      </c>
      <c r="K61" s="159">
        <v>0</v>
      </c>
      <c r="L61" s="151"/>
      <c r="M61" s="157"/>
      <c r="N61" s="151"/>
      <c r="O61" s="151"/>
      <c r="P61" s="151"/>
      <c r="Q61" s="151"/>
      <c r="R61" s="151"/>
      <c r="S61" s="151"/>
      <c r="T61" s="151"/>
      <c r="U61" s="151"/>
      <c r="V61" s="151"/>
      <c r="W61" s="151"/>
      <c r="X61" s="151"/>
      <c r="Y61" s="151"/>
      <c r="Z61" s="151"/>
      <c r="AA61" s="151"/>
      <c r="AB61" s="151"/>
      <c r="AC61" s="151"/>
      <c r="AD61" s="151"/>
      <c r="AE61" s="151"/>
      <c r="AF61" s="151"/>
      <c r="AG61" s="151"/>
      <c r="AH61" s="151"/>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c r="BI61" s="151"/>
      <c r="BJ61" s="151"/>
      <c r="BK61" s="151"/>
      <c r="BL61" s="151"/>
      <c r="BM61" s="151"/>
      <c r="BN61" s="151"/>
      <c r="BO61" s="151"/>
      <c r="BP61" s="151"/>
      <c r="BQ61" s="151"/>
      <c r="BR61" s="151"/>
      <c r="BS61" s="151"/>
      <c r="BT61" s="151"/>
      <c r="BU61" s="151"/>
      <c r="BV61" s="151"/>
      <c r="BW61" s="151"/>
      <c r="BX61" s="151"/>
      <c r="BY61" s="151"/>
      <c r="BZ61" s="151"/>
      <c r="CA61" s="151"/>
      <c r="CB61" s="151"/>
      <c r="CC61" s="55"/>
      <c r="CD61" s="55"/>
      <c r="CE61" s="55"/>
      <c r="CF61" s="55"/>
      <c r="CG61" s="55"/>
      <c r="CH61" s="55"/>
      <c r="CI61" s="55"/>
      <c r="CJ61" s="55"/>
      <c r="CK61" s="55"/>
      <c r="CL61" s="55"/>
      <c r="CM61" s="55"/>
      <c r="CN61" s="55"/>
      <c r="CO61" s="55"/>
      <c r="CP61" s="55"/>
      <c r="CQ61" s="55"/>
      <c r="CR61" s="55"/>
      <c r="CS61" s="55"/>
      <c r="CT61" s="55"/>
      <c r="CU61" s="55"/>
      <c r="CV61" s="55"/>
      <c r="CW61" s="55"/>
      <c r="CX61" s="55"/>
      <c r="CY61" s="55"/>
      <c r="CZ61" s="55"/>
      <c r="DA61" s="55"/>
      <c r="DB61" s="55"/>
      <c r="DC61" s="55"/>
      <c r="DD61" s="55"/>
      <c r="DE61" s="55"/>
      <c r="DF61" s="55"/>
      <c r="DG61" s="55"/>
      <c r="DH61" s="55"/>
      <c r="DI61" s="55"/>
      <c r="DJ61" s="55"/>
      <c r="DK61" s="55"/>
      <c r="DL61" s="55"/>
      <c r="DM61" s="55"/>
      <c r="DN61" s="55"/>
      <c r="DO61" s="55"/>
      <c r="DP61" s="55"/>
      <c r="DQ61" s="55"/>
      <c r="DR61" s="55"/>
      <c r="DS61" s="55"/>
      <c r="DT61" s="55"/>
      <c r="DU61" s="55"/>
      <c r="DV61" s="55"/>
      <c r="DW61" s="55"/>
      <c r="DX61" s="55"/>
      <c r="DY61" s="55"/>
      <c r="DZ61" s="55"/>
      <c r="EA61" s="55"/>
      <c r="EB61" s="55"/>
      <c r="EC61" s="55"/>
      <c r="ED61" s="55"/>
      <c r="EE61" s="55"/>
      <c r="EF61" s="55"/>
      <c r="EG61" s="55"/>
      <c r="EH61" s="55"/>
      <c r="EI61" s="55"/>
      <c r="EJ61" s="55"/>
      <c r="EK61" s="55"/>
      <c r="EL61" s="55"/>
      <c r="EM61" s="55"/>
      <c r="EN61" s="55"/>
      <c r="EO61" s="55"/>
      <c r="EP61" s="55"/>
      <c r="EQ61" s="55"/>
      <c r="ER61" s="55"/>
      <c r="ES61" s="55"/>
      <c r="ET61" s="55"/>
      <c r="EU61" s="55"/>
      <c r="EV61" s="55"/>
      <c r="EW61" s="55"/>
      <c r="EX61" s="55"/>
      <c r="EY61" s="55"/>
      <c r="EZ61" s="55"/>
      <c r="FA61" s="55"/>
      <c r="FB61" s="55"/>
      <c r="FC61" s="55"/>
      <c r="FD61" s="55"/>
      <c r="FE61" s="55"/>
      <c r="FF61" s="55"/>
      <c r="FG61" s="55"/>
      <c r="FH61" s="55"/>
      <c r="FI61" s="55"/>
      <c r="FJ61" s="55"/>
      <c r="FK61" s="55"/>
      <c r="FL61" s="55"/>
      <c r="FM61" s="55"/>
      <c r="FN61" s="55"/>
      <c r="FO61" s="55"/>
      <c r="FP61" s="55"/>
      <c r="FQ61" s="55"/>
      <c r="FR61" s="55"/>
      <c r="FS61" s="55"/>
      <c r="FT61" s="55"/>
      <c r="FU61" s="55"/>
      <c r="FV61" s="55"/>
      <c r="FW61" s="55"/>
      <c r="FX61" s="55"/>
      <c r="FY61" s="55"/>
      <c r="FZ61" s="55"/>
      <c r="GA61" s="55"/>
      <c r="GB61" s="55"/>
      <c r="GC61" s="55"/>
      <c r="GD61" s="55"/>
      <c r="GE61" s="55"/>
      <c r="GF61" s="55"/>
      <c r="GG61" s="55"/>
      <c r="GH61" s="55"/>
      <c r="GI61" s="55"/>
      <c r="GJ61" s="55"/>
      <c r="GK61" s="55"/>
      <c r="GL61" s="55"/>
      <c r="GM61" s="55"/>
      <c r="GN61" s="55"/>
      <c r="GO61" s="55"/>
      <c r="GP61" s="55"/>
      <c r="GQ61" s="55"/>
      <c r="GR61" s="55"/>
      <c r="GS61" s="55"/>
      <c r="GT61" s="55"/>
      <c r="GU61" s="55"/>
      <c r="GV61" s="55"/>
      <c r="GW61" s="55"/>
      <c r="GX61" s="55"/>
      <c r="GY61" s="55"/>
    </row>
    <row r="62" spans="1:207" x14ac:dyDescent="0.2">
      <c r="A62" s="151"/>
      <c r="B62" s="162" t="s">
        <v>114</v>
      </c>
      <c r="C62" s="182">
        <v>0</v>
      </c>
      <c r="D62" s="160"/>
      <c r="E62" s="159">
        <v>0</v>
      </c>
      <c r="F62" s="159">
        <v>0</v>
      </c>
      <c r="G62" s="159">
        <v>0</v>
      </c>
      <c r="H62" s="159">
        <v>0</v>
      </c>
      <c r="I62" s="159">
        <v>0</v>
      </c>
      <c r="J62" s="159">
        <v>0</v>
      </c>
      <c r="K62" s="159">
        <v>0</v>
      </c>
      <c r="L62" s="151"/>
      <c r="M62" s="157"/>
      <c r="N62" s="151"/>
      <c r="O62" s="151"/>
      <c r="P62" s="151"/>
      <c r="Q62" s="151"/>
      <c r="R62" s="151"/>
      <c r="S62" s="151"/>
      <c r="T62" s="151"/>
      <c r="U62" s="151"/>
      <c r="V62" s="151"/>
      <c r="W62" s="151"/>
      <c r="X62" s="151"/>
      <c r="Y62" s="151"/>
      <c r="Z62" s="151"/>
      <c r="AA62" s="151"/>
      <c r="AB62" s="151"/>
      <c r="AC62" s="151"/>
      <c r="AD62" s="151"/>
      <c r="AE62" s="151"/>
      <c r="AF62" s="151"/>
      <c r="AG62" s="151"/>
      <c r="AH62" s="151"/>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c r="BI62" s="151"/>
      <c r="BJ62" s="151"/>
      <c r="BK62" s="151"/>
      <c r="BL62" s="151"/>
      <c r="BM62" s="151"/>
      <c r="BN62" s="151"/>
      <c r="BO62" s="151"/>
      <c r="BP62" s="151"/>
      <c r="BQ62" s="151"/>
      <c r="BR62" s="151"/>
      <c r="BS62" s="151"/>
      <c r="BT62" s="151"/>
      <c r="BU62" s="151"/>
      <c r="BV62" s="151"/>
      <c r="BW62" s="151"/>
      <c r="BX62" s="151"/>
      <c r="BY62" s="151"/>
      <c r="BZ62" s="151"/>
      <c r="CA62" s="151"/>
      <c r="CB62" s="151"/>
      <c r="CC62" s="55"/>
      <c r="CD62" s="55"/>
      <c r="CE62" s="55"/>
      <c r="CF62" s="55"/>
      <c r="CG62" s="55"/>
      <c r="CH62" s="55"/>
      <c r="CI62" s="55"/>
      <c r="CJ62" s="55"/>
      <c r="CK62" s="55"/>
      <c r="CL62" s="55"/>
      <c r="CM62" s="55"/>
      <c r="CN62" s="55"/>
      <c r="CO62" s="55"/>
      <c r="CP62" s="55"/>
      <c r="CQ62" s="55"/>
      <c r="CR62" s="55"/>
      <c r="CS62" s="55"/>
      <c r="CT62" s="55"/>
      <c r="CU62" s="55"/>
      <c r="CV62" s="55"/>
      <c r="CW62" s="55"/>
      <c r="CX62" s="55"/>
      <c r="CY62" s="55"/>
      <c r="CZ62" s="55"/>
      <c r="DA62" s="55"/>
      <c r="DB62" s="55"/>
      <c r="DC62" s="55"/>
      <c r="DD62" s="55"/>
      <c r="DE62" s="55"/>
      <c r="DF62" s="55"/>
      <c r="DG62" s="55"/>
      <c r="DH62" s="55"/>
      <c r="DI62" s="55"/>
      <c r="DJ62" s="55"/>
      <c r="DK62" s="55"/>
      <c r="DL62" s="55"/>
      <c r="DM62" s="55"/>
      <c r="DN62" s="55"/>
      <c r="DO62" s="55"/>
      <c r="DP62" s="55"/>
      <c r="DQ62" s="55"/>
      <c r="DR62" s="55"/>
      <c r="DS62" s="55"/>
      <c r="DT62" s="55"/>
      <c r="DU62" s="55"/>
      <c r="DV62" s="55"/>
      <c r="DW62" s="55"/>
      <c r="DX62" s="55"/>
      <c r="DY62" s="55"/>
      <c r="DZ62" s="55"/>
      <c r="EA62" s="55"/>
      <c r="EB62" s="55"/>
      <c r="EC62" s="55"/>
      <c r="ED62" s="55"/>
      <c r="EE62" s="55"/>
      <c r="EF62" s="55"/>
      <c r="EG62" s="55"/>
      <c r="EH62" s="55"/>
      <c r="EI62" s="55"/>
      <c r="EJ62" s="55"/>
      <c r="EK62" s="55"/>
      <c r="EL62" s="55"/>
      <c r="EM62" s="55"/>
      <c r="EN62" s="55"/>
      <c r="EO62" s="55"/>
      <c r="EP62" s="55"/>
      <c r="EQ62" s="55"/>
      <c r="ER62" s="55"/>
      <c r="ES62" s="55"/>
      <c r="ET62" s="55"/>
      <c r="EU62" s="55"/>
      <c r="EV62" s="55"/>
      <c r="EW62" s="55"/>
      <c r="EX62" s="55"/>
      <c r="EY62" s="55"/>
      <c r="EZ62" s="55"/>
      <c r="FA62" s="55"/>
      <c r="FB62" s="55"/>
      <c r="FC62" s="55"/>
      <c r="FD62" s="55"/>
      <c r="FE62" s="55"/>
      <c r="FF62" s="55"/>
      <c r="FG62" s="55"/>
      <c r="FH62" s="55"/>
      <c r="FI62" s="55"/>
      <c r="FJ62" s="55"/>
      <c r="FK62" s="55"/>
      <c r="FL62" s="55"/>
      <c r="FM62" s="55"/>
      <c r="FN62" s="55"/>
      <c r="FO62" s="55"/>
      <c r="FP62" s="55"/>
      <c r="FQ62" s="55"/>
      <c r="FR62" s="55"/>
      <c r="FS62" s="55"/>
      <c r="FT62" s="55"/>
      <c r="FU62" s="55"/>
      <c r="FV62" s="55"/>
      <c r="FW62" s="55"/>
      <c r="FX62" s="55"/>
      <c r="FY62" s="55"/>
      <c r="FZ62" s="55"/>
      <c r="GA62" s="55"/>
      <c r="GB62" s="55"/>
      <c r="GC62" s="55"/>
      <c r="GD62" s="55"/>
      <c r="GE62" s="55"/>
      <c r="GF62" s="55"/>
      <c r="GG62" s="55"/>
      <c r="GH62" s="55"/>
      <c r="GI62" s="55"/>
      <c r="GJ62" s="55"/>
      <c r="GK62" s="55"/>
      <c r="GL62" s="55"/>
      <c r="GM62" s="55"/>
      <c r="GN62" s="55"/>
      <c r="GO62" s="55"/>
      <c r="GP62" s="55"/>
      <c r="GQ62" s="55"/>
      <c r="GR62" s="55"/>
      <c r="GS62" s="55"/>
      <c r="GT62" s="55"/>
      <c r="GU62" s="55"/>
      <c r="GV62" s="55"/>
      <c r="GW62" s="55"/>
      <c r="GX62" s="55"/>
      <c r="GY62" s="55"/>
    </row>
    <row r="63" spans="1:207" x14ac:dyDescent="0.2">
      <c r="A63" s="151"/>
      <c r="B63" s="162" t="s">
        <v>114</v>
      </c>
      <c r="C63" s="182">
        <v>0</v>
      </c>
      <c r="D63" s="160"/>
      <c r="E63" s="159">
        <v>0</v>
      </c>
      <c r="F63" s="159">
        <v>0</v>
      </c>
      <c r="G63" s="159">
        <v>0</v>
      </c>
      <c r="H63" s="159">
        <v>0</v>
      </c>
      <c r="I63" s="159">
        <v>0</v>
      </c>
      <c r="J63" s="159">
        <v>0</v>
      </c>
      <c r="K63" s="159">
        <v>0</v>
      </c>
      <c r="L63" s="151"/>
      <c r="M63" s="183"/>
      <c r="N63" s="183"/>
      <c r="O63" s="151"/>
      <c r="P63" s="151"/>
      <c r="Q63" s="151"/>
      <c r="R63" s="151"/>
      <c r="S63" s="151"/>
      <c r="T63" s="151"/>
      <c r="U63" s="151"/>
      <c r="V63" s="151"/>
      <c r="W63" s="151"/>
      <c r="X63" s="151"/>
      <c r="Y63" s="151"/>
      <c r="Z63" s="151"/>
      <c r="AA63" s="151"/>
      <c r="AB63" s="151"/>
      <c r="AC63" s="151"/>
      <c r="AD63" s="151"/>
      <c r="AE63" s="151"/>
      <c r="AF63" s="151"/>
      <c r="AG63" s="151"/>
      <c r="AH63" s="151"/>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c r="BI63" s="151"/>
      <c r="BJ63" s="151"/>
      <c r="BK63" s="151"/>
      <c r="BL63" s="151"/>
      <c r="BM63" s="151"/>
      <c r="BN63" s="151"/>
      <c r="BO63" s="151"/>
      <c r="BP63" s="151"/>
      <c r="BQ63" s="151"/>
      <c r="BR63" s="151"/>
      <c r="BS63" s="151"/>
      <c r="BT63" s="151"/>
      <c r="BU63" s="151"/>
      <c r="BV63" s="151"/>
      <c r="BW63" s="151"/>
      <c r="BX63" s="151"/>
      <c r="BY63" s="151"/>
      <c r="BZ63" s="151"/>
      <c r="CA63" s="151"/>
      <c r="CB63" s="151"/>
      <c r="CC63" s="55"/>
      <c r="CD63" s="55"/>
      <c r="CE63" s="55"/>
      <c r="CF63" s="55"/>
      <c r="CG63" s="55"/>
      <c r="CH63" s="55"/>
      <c r="CI63" s="55"/>
      <c r="CJ63" s="55"/>
      <c r="CK63" s="55"/>
      <c r="CL63" s="55"/>
      <c r="CM63" s="55"/>
      <c r="CN63" s="55"/>
      <c r="CO63" s="55"/>
      <c r="CP63" s="55"/>
      <c r="CQ63" s="55"/>
      <c r="CR63" s="55"/>
      <c r="CS63" s="55"/>
      <c r="CT63" s="55"/>
      <c r="CU63" s="55"/>
      <c r="CV63" s="55"/>
      <c r="CW63" s="55"/>
      <c r="CX63" s="55"/>
      <c r="CY63" s="55"/>
      <c r="CZ63" s="55"/>
      <c r="DA63" s="55"/>
      <c r="DB63" s="55"/>
      <c r="DC63" s="55"/>
      <c r="DD63" s="55"/>
      <c r="DE63" s="55"/>
      <c r="DF63" s="55"/>
      <c r="DG63" s="55"/>
      <c r="DH63" s="55"/>
      <c r="DI63" s="55"/>
      <c r="DJ63" s="55"/>
      <c r="DK63" s="55"/>
      <c r="DL63" s="55"/>
      <c r="DM63" s="55"/>
      <c r="DN63" s="55"/>
      <c r="DO63" s="55"/>
      <c r="DP63" s="55"/>
      <c r="DQ63" s="55"/>
      <c r="DR63" s="55"/>
      <c r="DS63" s="55"/>
      <c r="DT63" s="55"/>
      <c r="DU63" s="55"/>
      <c r="DV63" s="55"/>
      <c r="DW63" s="55"/>
      <c r="DX63" s="55"/>
      <c r="DY63" s="55"/>
      <c r="DZ63" s="55"/>
      <c r="EA63" s="55"/>
      <c r="EB63" s="55"/>
      <c r="EC63" s="55"/>
      <c r="ED63" s="55"/>
      <c r="EE63" s="55"/>
      <c r="EF63" s="55"/>
      <c r="EG63" s="55"/>
      <c r="EH63" s="55"/>
      <c r="EI63" s="55"/>
      <c r="EJ63" s="55"/>
      <c r="EK63" s="55"/>
      <c r="EL63" s="55"/>
      <c r="EM63" s="55"/>
      <c r="EN63" s="55"/>
      <c r="EO63" s="55"/>
      <c r="EP63" s="55"/>
      <c r="EQ63" s="55"/>
      <c r="ER63" s="55"/>
      <c r="ES63" s="55"/>
      <c r="ET63" s="55"/>
      <c r="EU63" s="55"/>
      <c r="EV63" s="55"/>
      <c r="EW63" s="55"/>
      <c r="EX63" s="55"/>
      <c r="EY63" s="55"/>
      <c r="EZ63" s="55"/>
      <c r="FA63" s="55"/>
      <c r="FB63" s="55"/>
      <c r="FC63" s="55"/>
      <c r="FD63" s="55"/>
      <c r="FE63" s="55"/>
      <c r="FF63" s="55"/>
      <c r="FG63" s="55"/>
      <c r="FH63" s="55"/>
      <c r="FI63" s="55"/>
      <c r="FJ63" s="55"/>
      <c r="FK63" s="55"/>
      <c r="FL63" s="55"/>
      <c r="FM63" s="55"/>
      <c r="FN63" s="55"/>
      <c r="FO63" s="55"/>
      <c r="FP63" s="55"/>
      <c r="FQ63" s="55"/>
      <c r="FR63" s="55"/>
      <c r="FS63" s="55"/>
      <c r="FT63" s="55"/>
      <c r="FU63" s="55"/>
      <c r="FV63" s="55"/>
      <c r="FW63" s="55"/>
      <c r="FX63" s="55"/>
      <c r="FY63" s="55"/>
      <c r="FZ63" s="55"/>
      <c r="GA63" s="55"/>
      <c r="GB63" s="55"/>
      <c r="GC63" s="55"/>
      <c r="GD63" s="55"/>
      <c r="GE63" s="55"/>
      <c r="GF63" s="55"/>
      <c r="GG63" s="55"/>
      <c r="GH63" s="55"/>
      <c r="GI63" s="55"/>
      <c r="GJ63" s="55"/>
      <c r="GK63" s="55"/>
      <c r="GL63" s="55"/>
      <c r="GM63" s="55"/>
      <c r="GN63" s="55"/>
      <c r="GO63" s="55"/>
      <c r="GP63" s="55"/>
      <c r="GQ63" s="55"/>
      <c r="GR63" s="55"/>
      <c r="GS63" s="55"/>
      <c r="GT63" s="55"/>
      <c r="GU63" s="55"/>
      <c r="GV63" s="55"/>
      <c r="GW63" s="55"/>
      <c r="GX63" s="55"/>
      <c r="GY63" s="55"/>
    </row>
    <row r="64" spans="1:207" x14ac:dyDescent="0.2">
      <c r="A64" s="151"/>
      <c r="B64" s="162" t="s">
        <v>114</v>
      </c>
      <c r="C64" s="182">
        <v>0</v>
      </c>
      <c r="D64" s="160"/>
      <c r="E64" s="159">
        <v>0</v>
      </c>
      <c r="F64" s="159">
        <v>0</v>
      </c>
      <c r="G64" s="159">
        <v>0</v>
      </c>
      <c r="H64" s="159">
        <v>0</v>
      </c>
      <c r="I64" s="159">
        <v>0</v>
      </c>
      <c r="J64" s="159">
        <v>0</v>
      </c>
      <c r="K64" s="159">
        <v>0</v>
      </c>
      <c r="L64" s="151"/>
      <c r="M64" s="183"/>
      <c r="N64" s="183"/>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c r="BI64" s="151"/>
      <c r="BJ64" s="151"/>
      <c r="BK64" s="151"/>
      <c r="BL64" s="151"/>
      <c r="BM64" s="151"/>
      <c r="BN64" s="151"/>
      <c r="BO64" s="151"/>
      <c r="BP64" s="151"/>
      <c r="BQ64" s="151"/>
      <c r="BR64" s="151"/>
      <c r="BS64" s="151"/>
      <c r="BT64" s="151"/>
      <c r="BU64" s="151"/>
      <c r="BV64" s="151"/>
      <c r="BW64" s="151"/>
      <c r="BX64" s="151"/>
      <c r="BY64" s="151"/>
      <c r="BZ64" s="151"/>
      <c r="CA64" s="151"/>
      <c r="CB64" s="151"/>
      <c r="CC64" s="55"/>
      <c r="CD64" s="55"/>
      <c r="CE64" s="55"/>
      <c r="CF64" s="55"/>
      <c r="CG64" s="55"/>
      <c r="CH64" s="55"/>
      <c r="CI64" s="55"/>
      <c r="CJ64" s="55"/>
      <c r="CK64" s="55"/>
      <c r="CL64" s="55"/>
      <c r="CM64" s="55"/>
      <c r="CN64" s="55"/>
      <c r="CO64" s="55"/>
      <c r="CP64" s="55"/>
      <c r="CQ64" s="55"/>
      <c r="CR64" s="55"/>
      <c r="CS64" s="55"/>
      <c r="CT64" s="55"/>
      <c r="CU64" s="55"/>
      <c r="CV64" s="55"/>
      <c r="CW64" s="55"/>
      <c r="CX64" s="55"/>
      <c r="CY64" s="55"/>
      <c r="CZ64" s="55"/>
      <c r="DA64" s="55"/>
      <c r="DB64" s="55"/>
      <c r="DC64" s="55"/>
      <c r="DD64" s="55"/>
      <c r="DE64" s="55"/>
      <c r="DF64" s="55"/>
      <c r="DG64" s="55"/>
      <c r="DH64" s="55"/>
      <c r="DI64" s="55"/>
      <c r="DJ64" s="55"/>
      <c r="DK64" s="55"/>
      <c r="DL64" s="55"/>
      <c r="DM64" s="55"/>
      <c r="DN64" s="55"/>
      <c r="DO64" s="55"/>
      <c r="DP64" s="55"/>
      <c r="DQ64" s="55"/>
      <c r="DR64" s="55"/>
      <c r="DS64" s="55"/>
      <c r="DT64" s="55"/>
      <c r="DU64" s="55"/>
      <c r="DV64" s="55"/>
      <c r="DW64" s="55"/>
      <c r="DX64" s="55"/>
      <c r="DY64" s="55"/>
      <c r="DZ64" s="55"/>
      <c r="EA64" s="55"/>
      <c r="EB64" s="55"/>
      <c r="EC64" s="55"/>
      <c r="ED64" s="55"/>
      <c r="EE64" s="55"/>
      <c r="EF64" s="55"/>
      <c r="EG64" s="55"/>
      <c r="EH64" s="55"/>
      <c r="EI64" s="55"/>
      <c r="EJ64" s="55"/>
      <c r="EK64" s="55"/>
      <c r="EL64" s="55"/>
      <c r="EM64" s="55"/>
      <c r="EN64" s="55"/>
      <c r="EO64" s="55"/>
      <c r="EP64" s="55"/>
      <c r="EQ64" s="55"/>
      <c r="ER64" s="55"/>
      <c r="ES64" s="55"/>
      <c r="ET64" s="55"/>
      <c r="EU64" s="55"/>
      <c r="EV64" s="55"/>
      <c r="EW64" s="55"/>
      <c r="EX64" s="55"/>
      <c r="EY64" s="55"/>
      <c r="EZ64" s="55"/>
      <c r="FA64" s="55"/>
      <c r="FB64" s="55"/>
      <c r="FC64" s="55"/>
      <c r="FD64" s="55"/>
      <c r="FE64" s="55"/>
      <c r="FF64" s="55"/>
      <c r="FG64" s="55"/>
      <c r="FH64" s="55"/>
      <c r="FI64" s="55"/>
      <c r="FJ64" s="55"/>
      <c r="FK64" s="55"/>
      <c r="FL64" s="55"/>
      <c r="FM64" s="55"/>
      <c r="FN64" s="55"/>
      <c r="FO64" s="55"/>
      <c r="FP64" s="55"/>
      <c r="FQ64" s="55"/>
      <c r="FR64" s="55"/>
      <c r="FS64" s="55"/>
      <c r="FT64" s="55"/>
      <c r="FU64" s="55"/>
      <c r="FV64" s="55"/>
      <c r="FW64" s="55"/>
      <c r="FX64" s="55"/>
      <c r="FY64" s="55"/>
      <c r="FZ64" s="55"/>
      <c r="GA64" s="55"/>
      <c r="GB64" s="55"/>
      <c r="GC64" s="55"/>
      <c r="GD64" s="55"/>
      <c r="GE64" s="55"/>
      <c r="GF64" s="55"/>
      <c r="GG64" s="55"/>
      <c r="GH64" s="55"/>
      <c r="GI64" s="55"/>
      <c r="GJ64" s="55"/>
      <c r="GK64" s="55"/>
      <c r="GL64" s="55"/>
      <c r="GM64" s="55"/>
      <c r="GN64" s="55"/>
      <c r="GO64" s="55"/>
      <c r="GP64" s="55"/>
      <c r="GQ64" s="55"/>
      <c r="GR64" s="55"/>
      <c r="GS64" s="55"/>
      <c r="GT64" s="55"/>
      <c r="GU64" s="55"/>
      <c r="GV64" s="55"/>
      <c r="GW64" s="55"/>
      <c r="GX64" s="55"/>
      <c r="GY64" s="55"/>
    </row>
    <row r="65" spans="1:207" ht="15.75" x14ac:dyDescent="0.25">
      <c r="A65" s="165"/>
      <c r="B65" s="166" t="s">
        <v>101</v>
      </c>
      <c r="C65" s="185">
        <f>SUM(C49:C64)</f>
        <v>0</v>
      </c>
      <c r="D65" s="186" t="e">
        <f>C65/'Project Info'!I26</f>
        <v>#DIV/0!</v>
      </c>
      <c r="E65" s="187">
        <f t="shared" ref="E65:K65" si="5">SUM(E49:E64)</f>
        <v>0</v>
      </c>
      <c r="F65" s="187">
        <f t="shared" si="5"/>
        <v>0</v>
      </c>
      <c r="G65" s="187">
        <f t="shared" si="5"/>
        <v>0</v>
      </c>
      <c r="H65" s="187">
        <f t="shared" si="5"/>
        <v>0</v>
      </c>
      <c r="I65" s="187">
        <f t="shared" si="5"/>
        <v>0</v>
      </c>
      <c r="J65" s="187">
        <f t="shared" si="5"/>
        <v>0</v>
      </c>
      <c r="K65" s="187">
        <f t="shared" si="5"/>
        <v>0</v>
      </c>
      <c r="L65" s="179"/>
      <c r="M65" s="157"/>
      <c r="N65" s="165"/>
      <c r="O65" s="165"/>
      <c r="P65" s="165"/>
      <c r="Q65" s="165"/>
      <c r="R65" s="165"/>
      <c r="S65" s="165"/>
      <c r="T65" s="165"/>
      <c r="U65" s="165"/>
      <c r="V65" s="165"/>
      <c r="W65" s="165"/>
      <c r="X65" s="165"/>
      <c r="Y65" s="165"/>
      <c r="Z65" s="165"/>
      <c r="AA65" s="165"/>
      <c r="AB65" s="165"/>
      <c r="AC65" s="165"/>
      <c r="AD65" s="165"/>
      <c r="AE65" s="165"/>
      <c r="AF65" s="165"/>
      <c r="AG65" s="165"/>
      <c r="AH65" s="165"/>
      <c r="AI65" s="165"/>
      <c r="AJ65" s="165"/>
      <c r="AK65" s="165"/>
      <c r="AL65" s="165"/>
      <c r="AM65" s="165"/>
      <c r="AN65" s="165"/>
      <c r="AO65" s="165"/>
      <c r="AP65" s="165"/>
      <c r="AQ65" s="165"/>
      <c r="AR65" s="165"/>
      <c r="AS65" s="165"/>
      <c r="AT65" s="165"/>
      <c r="AU65" s="165"/>
      <c r="AV65" s="165"/>
      <c r="AW65" s="165"/>
      <c r="AX65" s="165"/>
      <c r="AY65" s="165"/>
      <c r="AZ65" s="165"/>
      <c r="BA65" s="165"/>
      <c r="BB65" s="165"/>
      <c r="BC65" s="165"/>
      <c r="BD65" s="165"/>
      <c r="BE65" s="165"/>
      <c r="BF65" s="165"/>
      <c r="BG65" s="165"/>
      <c r="BH65" s="165"/>
      <c r="BI65" s="165"/>
      <c r="BJ65" s="165"/>
      <c r="BK65" s="165"/>
      <c r="BL65" s="165"/>
      <c r="BM65" s="165"/>
      <c r="BN65" s="165"/>
      <c r="BO65" s="165"/>
      <c r="BP65" s="165"/>
      <c r="BQ65" s="165"/>
      <c r="BR65" s="165"/>
      <c r="BS65" s="165"/>
      <c r="BT65" s="165"/>
      <c r="BU65" s="165"/>
      <c r="BV65" s="165"/>
      <c r="BW65" s="165"/>
      <c r="BX65" s="165"/>
      <c r="BY65" s="165"/>
      <c r="BZ65" s="165"/>
      <c r="CA65" s="165"/>
      <c r="CB65" s="165"/>
      <c r="CC65" s="188"/>
      <c r="CD65" s="188"/>
      <c r="CE65" s="188"/>
      <c r="CF65" s="188"/>
      <c r="CG65" s="188"/>
      <c r="CH65" s="188"/>
      <c r="CI65" s="188"/>
      <c r="CJ65" s="188"/>
      <c r="CK65" s="188"/>
      <c r="CL65" s="188"/>
      <c r="CM65" s="188"/>
      <c r="CN65" s="188"/>
      <c r="CO65" s="188"/>
      <c r="CP65" s="188"/>
      <c r="CQ65" s="188"/>
      <c r="CR65" s="188"/>
      <c r="CS65" s="188"/>
      <c r="CT65" s="188"/>
      <c r="CU65" s="188"/>
      <c r="CV65" s="188"/>
      <c r="CW65" s="188"/>
      <c r="CX65" s="188"/>
      <c r="CY65" s="188"/>
      <c r="CZ65" s="188"/>
      <c r="DA65" s="188"/>
      <c r="DB65" s="188"/>
      <c r="DC65" s="188"/>
      <c r="DD65" s="188"/>
      <c r="DE65" s="188"/>
      <c r="DF65" s="188"/>
      <c r="DG65" s="188"/>
      <c r="DH65" s="188"/>
      <c r="DI65" s="188"/>
      <c r="DJ65" s="188"/>
      <c r="DK65" s="188"/>
      <c r="DL65" s="188"/>
      <c r="DM65" s="188"/>
      <c r="DN65" s="188"/>
      <c r="DO65" s="188"/>
      <c r="DP65" s="188"/>
      <c r="DQ65" s="188"/>
      <c r="DR65" s="188"/>
      <c r="DS65" s="188"/>
      <c r="DT65" s="188"/>
      <c r="DU65" s="188"/>
      <c r="DV65" s="188"/>
      <c r="DW65" s="188"/>
      <c r="DX65" s="188"/>
      <c r="DY65" s="188"/>
      <c r="DZ65" s="188"/>
      <c r="EA65" s="188"/>
      <c r="EB65" s="188"/>
      <c r="EC65" s="188"/>
      <c r="ED65" s="188"/>
      <c r="EE65" s="188"/>
      <c r="EF65" s="188"/>
      <c r="EG65" s="188"/>
      <c r="EH65" s="188"/>
      <c r="EI65" s="188"/>
      <c r="EJ65" s="188"/>
      <c r="EK65" s="188"/>
      <c r="EL65" s="188"/>
      <c r="EM65" s="188"/>
      <c r="EN65" s="188"/>
      <c r="EO65" s="188"/>
      <c r="EP65" s="188"/>
      <c r="EQ65" s="188"/>
      <c r="ER65" s="188"/>
      <c r="ES65" s="188"/>
      <c r="ET65" s="188"/>
      <c r="EU65" s="188"/>
      <c r="EV65" s="188"/>
      <c r="EW65" s="188"/>
      <c r="EX65" s="188"/>
      <c r="EY65" s="188"/>
      <c r="EZ65" s="188"/>
      <c r="FA65" s="188"/>
      <c r="FB65" s="188"/>
      <c r="FC65" s="188"/>
      <c r="FD65" s="188"/>
      <c r="FE65" s="188"/>
      <c r="FF65" s="188"/>
      <c r="FG65" s="188"/>
      <c r="FH65" s="188"/>
      <c r="FI65" s="188"/>
      <c r="FJ65" s="188"/>
      <c r="FK65" s="188"/>
      <c r="FL65" s="188"/>
      <c r="FM65" s="188"/>
      <c r="FN65" s="188"/>
      <c r="FO65" s="188"/>
      <c r="FP65" s="188"/>
      <c r="FQ65" s="188"/>
      <c r="FR65" s="188"/>
      <c r="FS65" s="188"/>
      <c r="FT65" s="188"/>
      <c r="FU65" s="188"/>
      <c r="FV65" s="188"/>
      <c r="FW65" s="188"/>
      <c r="FX65" s="188"/>
      <c r="FY65" s="188"/>
      <c r="FZ65" s="188"/>
      <c r="GA65" s="188"/>
      <c r="GB65" s="188"/>
      <c r="GC65" s="188"/>
      <c r="GD65" s="188"/>
      <c r="GE65" s="188"/>
      <c r="GF65" s="188"/>
      <c r="GG65" s="188"/>
      <c r="GH65" s="188"/>
      <c r="GI65" s="188"/>
      <c r="GJ65" s="188"/>
      <c r="GK65" s="188"/>
      <c r="GL65" s="188"/>
      <c r="GM65" s="188"/>
      <c r="GN65" s="188"/>
      <c r="GO65" s="188"/>
      <c r="GP65" s="188"/>
      <c r="GQ65" s="188"/>
      <c r="GR65" s="188"/>
      <c r="GS65" s="188"/>
      <c r="GT65" s="188"/>
      <c r="GU65" s="188"/>
      <c r="GV65" s="188"/>
      <c r="GW65" s="188"/>
      <c r="GX65" s="188"/>
      <c r="GY65" s="188"/>
    </row>
    <row r="66" spans="1:207" ht="15.75" x14ac:dyDescent="0.25">
      <c r="A66" s="151"/>
      <c r="B66" s="151"/>
      <c r="C66" s="180"/>
      <c r="D66" s="181"/>
      <c r="E66" s="181"/>
      <c r="F66" s="181"/>
      <c r="G66" s="181"/>
      <c r="H66" s="181"/>
      <c r="I66" s="181"/>
      <c r="J66" s="181"/>
      <c r="K66" s="181"/>
      <c r="L66" s="181"/>
      <c r="M66" s="157"/>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c r="BI66" s="151"/>
      <c r="BJ66" s="151"/>
      <c r="BK66" s="151"/>
      <c r="BL66" s="151"/>
      <c r="BM66" s="151"/>
      <c r="BN66" s="151"/>
      <c r="BO66" s="151"/>
      <c r="BP66" s="151"/>
      <c r="BQ66" s="151"/>
      <c r="BR66" s="151"/>
      <c r="BS66" s="151"/>
      <c r="BT66" s="151"/>
      <c r="BU66" s="151"/>
      <c r="BV66" s="151"/>
      <c r="BW66" s="151"/>
      <c r="BX66" s="151"/>
      <c r="BY66" s="151"/>
      <c r="BZ66" s="151"/>
      <c r="CA66" s="151"/>
      <c r="CB66" s="55"/>
      <c r="CC66" s="55"/>
      <c r="CD66" s="55"/>
      <c r="CE66" s="55"/>
      <c r="CF66" s="55"/>
      <c r="CG66" s="55"/>
      <c r="CH66" s="55"/>
      <c r="CI66" s="55"/>
      <c r="CJ66" s="55"/>
      <c r="CK66" s="55"/>
      <c r="CL66" s="55"/>
      <c r="CM66" s="55"/>
      <c r="CN66" s="55"/>
      <c r="CO66" s="55"/>
      <c r="CP66" s="55"/>
      <c r="CQ66" s="55"/>
      <c r="CR66" s="55"/>
      <c r="CS66" s="55"/>
      <c r="CT66" s="55"/>
      <c r="CU66" s="55"/>
      <c r="CV66" s="55"/>
      <c r="CW66" s="55"/>
      <c r="CX66" s="55"/>
      <c r="CY66" s="55"/>
      <c r="CZ66" s="55"/>
      <c r="DA66" s="55"/>
      <c r="DB66" s="55"/>
      <c r="DC66" s="55"/>
      <c r="DD66" s="55"/>
      <c r="DE66" s="55"/>
      <c r="DF66" s="55"/>
      <c r="DG66" s="55"/>
      <c r="DH66" s="55"/>
      <c r="DI66" s="55"/>
      <c r="DJ66" s="55"/>
      <c r="DK66" s="55"/>
      <c r="DL66" s="55"/>
      <c r="DM66" s="55"/>
      <c r="DN66" s="55"/>
      <c r="DO66" s="55"/>
      <c r="DP66" s="55"/>
      <c r="DQ66" s="55"/>
      <c r="DR66" s="55"/>
      <c r="DS66" s="55"/>
      <c r="DT66" s="55"/>
      <c r="DU66" s="55"/>
      <c r="DV66" s="55"/>
      <c r="DW66" s="55"/>
      <c r="DX66" s="55"/>
      <c r="DY66" s="55"/>
      <c r="DZ66" s="55"/>
      <c r="EA66" s="55"/>
      <c r="EB66" s="55"/>
      <c r="EC66" s="55"/>
      <c r="ED66" s="55"/>
      <c r="EE66" s="55"/>
      <c r="EF66" s="55"/>
      <c r="EG66" s="55"/>
      <c r="EH66" s="55"/>
      <c r="EI66" s="55"/>
      <c r="EJ66" s="55"/>
      <c r="EK66" s="55"/>
      <c r="EL66" s="55"/>
      <c r="EM66" s="55"/>
      <c r="EN66" s="55"/>
      <c r="EO66" s="55"/>
      <c r="EP66" s="55"/>
      <c r="EQ66" s="55"/>
      <c r="ER66" s="55"/>
      <c r="ES66" s="55"/>
      <c r="ET66" s="55"/>
      <c r="EU66" s="55"/>
      <c r="EV66" s="55"/>
      <c r="EW66" s="55"/>
      <c r="EX66" s="55"/>
      <c r="EY66" s="55"/>
      <c r="EZ66" s="55"/>
      <c r="FA66" s="55"/>
      <c r="FB66" s="55"/>
      <c r="FC66" s="55"/>
      <c r="FD66" s="55"/>
      <c r="FE66" s="55"/>
      <c r="FF66" s="55"/>
      <c r="FG66" s="55"/>
      <c r="FH66" s="55"/>
      <c r="FI66" s="55"/>
      <c r="FJ66" s="55"/>
      <c r="FK66" s="55"/>
      <c r="FL66" s="55"/>
      <c r="FM66" s="55"/>
      <c r="FN66" s="55"/>
      <c r="FO66" s="55"/>
      <c r="FP66" s="55"/>
      <c r="FQ66" s="55"/>
      <c r="FR66" s="55"/>
      <c r="FS66" s="55"/>
      <c r="FT66" s="55"/>
      <c r="FU66" s="55"/>
      <c r="FV66" s="55"/>
      <c r="FW66" s="55"/>
      <c r="FX66" s="55"/>
      <c r="FY66" s="55"/>
      <c r="FZ66" s="55"/>
      <c r="GA66" s="55"/>
      <c r="GB66" s="55"/>
      <c r="GC66" s="55"/>
      <c r="GD66" s="55"/>
      <c r="GE66" s="55"/>
      <c r="GF66" s="55"/>
      <c r="GG66" s="55"/>
      <c r="GH66" s="55"/>
      <c r="GI66" s="55"/>
      <c r="GJ66" s="55"/>
      <c r="GK66" s="55"/>
      <c r="GL66" s="55"/>
      <c r="GM66" s="55"/>
      <c r="GN66" s="55"/>
      <c r="GO66" s="55"/>
      <c r="GP66" s="55"/>
      <c r="GQ66" s="55"/>
      <c r="GR66" s="55"/>
      <c r="GS66" s="55"/>
      <c r="GT66" s="55"/>
      <c r="GU66" s="55"/>
      <c r="GV66" s="55"/>
      <c r="GW66" s="55"/>
      <c r="GX66" s="55"/>
      <c r="GY66" s="55"/>
    </row>
    <row r="67" spans="1:207" ht="20.25" x14ac:dyDescent="0.2">
      <c r="A67" s="432" t="s">
        <v>333</v>
      </c>
      <c r="B67" s="432"/>
      <c r="C67" s="432"/>
      <c r="D67" s="432"/>
      <c r="E67" s="432"/>
      <c r="F67" s="432"/>
      <c r="G67" s="432"/>
      <c r="H67" s="432"/>
      <c r="I67" s="432"/>
      <c r="J67" s="432"/>
      <c r="K67" s="432"/>
      <c r="L67" s="148"/>
      <c r="M67" s="157"/>
      <c r="N67" s="149"/>
      <c r="O67" s="149"/>
      <c r="P67" s="149"/>
      <c r="Q67" s="150"/>
      <c r="R67" s="150"/>
      <c r="S67" s="150"/>
      <c r="T67" s="150"/>
      <c r="U67" s="150"/>
      <c r="V67" s="150"/>
      <c r="W67" s="150"/>
      <c r="X67" s="150"/>
      <c r="Y67" s="150"/>
      <c r="Z67" s="150"/>
      <c r="AA67" s="150"/>
      <c r="AB67" s="150"/>
      <c r="AC67" s="150"/>
      <c r="AD67" s="150"/>
      <c r="AE67" s="150"/>
      <c r="AF67" s="150"/>
      <c r="AG67" s="150"/>
      <c r="AH67" s="150"/>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c r="BI67" s="150"/>
      <c r="BJ67" s="150"/>
      <c r="BK67" s="150"/>
      <c r="BL67" s="150"/>
      <c r="BM67" s="150"/>
      <c r="BN67" s="150"/>
      <c r="BO67" s="150"/>
      <c r="BP67" s="150"/>
      <c r="BQ67" s="150"/>
      <c r="BR67" s="150"/>
      <c r="BS67" s="150"/>
      <c r="BT67" s="150"/>
      <c r="BU67" s="150"/>
      <c r="BV67" s="150"/>
      <c r="BW67" s="150"/>
      <c r="BX67" s="150"/>
      <c r="BY67" s="150"/>
      <c r="BZ67" s="150"/>
      <c r="CA67" s="150"/>
      <c r="CB67" s="150"/>
      <c r="CC67" s="150"/>
      <c r="CD67" s="150"/>
      <c r="CE67" s="150"/>
      <c r="CF67" s="150"/>
      <c r="CG67" s="150"/>
      <c r="CH67" s="150"/>
      <c r="CI67" s="150"/>
      <c r="CJ67" s="150"/>
      <c r="CK67" s="150"/>
      <c r="CL67" s="150"/>
      <c r="CM67" s="150"/>
      <c r="CN67" s="150"/>
      <c r="CO67" s="150"/>
      <c r="CP67" s="150"/>
      <c r="CQ67" s="150"/>
      <c r="CR67" s="150"/>
      <c r="CS67" s="150"/>
      <c r="CT67" s="150"/>
      <c r="CU67" s="150"/>
      <c r="CV67" s="150"/>
      <c r="CW67" s="150"/>
      <c r="CX67" s="150"/>
      <c r="CY67" s="150"/>
      <c r="CZ67" s="150"/>
      <c r="DA67" s="150"/>
      <c r="DB67" s="150"/>
      <c r="DC67" s="150"/>
      <c r="DD67" s="150"/>
      <c r="DE67" s="150"/>
      <c r="DF67" s="150"/>
      <c r="DG67" s="150"/>
      <c r="DH67" s="150"/>
      <c r="DI67" s="150"/>
      <c r="DJ67" s="150"/>
      <c r="DK67" s="150"/>
      <c r="DL67" s="150"/>
      <c r="DM67" s="150"/>
      <c r="DN67" s="150"/>
      <c r="DO67" s="150"/>
      <c r="DP67" s="150"/>
      <c r="DQ67" s="150"/>
      <c r="DR67" s="150"/>
      <c r="DS67" s="150"/>
      <c r="DT67" s="150"/>
      <c r="DU67" s="150"/>
      <c r="DV67" s="150"/>
      <c r="DW67" s="150"/>
      <c r="DX67" s="150"/>
      <c r="DY67" s="150"/>
      <c r="DZ67" s="150"/>
      <c r="EA67" s="150"/>
      <c r="EB67" s="150"/>
      <c r="EC67" s="150"/>
      <c r="ED67" s="150"/>
      <c r="EE67" s="150"/>
      <c r="EF67" s="150"/>
      <c r="EG67" s="150"/>
      <c r="EH67" s="150"/>
      <c r="EI67" s="150"/>
      <c r="EJ67" s="150"/>
      <c r="EK67" s="150"/>
      <c r="EL67" s="150"/>
      <c r="EM67" s="150"/>
      <c r="EN67" s="150"/>
      <c r="EO67" s="150"/>
      <c r="EP67" s="150"/>
      <c r="EQ67" s="150"/>
      <c r="ER67" s="150"/>
      <c r="ES67" s="150"/>
      <c r="ET67" s="150"/>
      <c r="EU67" s="150"/>
      <c r="EV67" s="150"/>
      <c r="EW67" s="150"/>
      <c r="EX67" s="150"/>
      <c r="EY67" s="150"/>
      <c r="EZ67" s="150"/>
      <c r="FA67" s="150"/>
      <c r="FB67" s="150"/>
      <c r="FC67" s="150"/>
      <c r="FD67" s="150"/>
      <c r="FE67" s="150"/>
      <c r="FF67" s="150"/>
      <c r="FG67" s="150"/>
      <c r="FH67" s="150"/>
      <c r="FI67" s="150"/>
      <c r="FJ67" s="150"/>
      <c r="FK67" s="150"/>
      <c r="FL67" s="150"/>
      <c r="FM67" s="150"/>
      <c r="FN67" s="150"/>
      <c r="FO67" s="150"/>
      <c r="FP67" s="150"/>
      <c r="FQ67" s="150"/>
      <c r="FR67" s="150"/>
      <c r="FS67" s="150"/>
      <c r="FT67" s="150"/>
      <c r="FU67" s="150"/>
      <c r="FV67" s="150"/>
      <c r="FW67" s="150"/>
      <c r="FX67" s="150"/>
      <c r="FY67" s="150"/>
      <c r="FZ67" s="150"/>
      <c r="GA67" s="150"/>
      <c r="GB67" s="150"/>
      <c r="GC67" s="150"/>
      <c r="GD67" s="150"/>
      <c r="GE67" s="150"/>
      <c r="GF67" s="150"/>
      <c r="GG67" s="150"/>
      <c r="GH67" s="150"/>
      <c r="GI67" s="150"/>
      <c r="GJ67" s="150"/>
      <c r="GK67" s="150"/>
      <c r="GL67" s="150"/>
      <c r="GM67" s="150"/>
      <c r="GN67" s="150"/>
      <c r="GO67" s="150"/>
      <c r="GP67" s="150"/>
      <c r="GQ67" s="150"/>
      <c r="GR67" s="150"/>
      <c r="GS67" s="150"/>
      <c r="GT67" s="150"/>
      <c r="GU67" s="150"/>
      <c r="GV67" s="150"/>
      <c r="GW67" s="150"/>
      <c r="GX67" s="150"/>
      <c r="GY67" s="150"/>
    </row>
    <row r="68" spans="1:207" x14ac:dyDescent="0.2">
      <c r="A68" s="151"/>
      <c r="B68" s="158" t="s">
        <v>285</v>
      </c>
      <c r="C68" s="182">
        <v>0</v>
      </c>
      <c r="D68" s="160"/>
      <c r="E68" s="159">
        <v>0</v>
      </c>
      <c r="F68" s="159">
        <v>0</v>
      </c>
      <c r="G68" s="159">
        <v>0</v>
      </c>
      <c r="H68" s="159">
        <v>0</v>
      </c>
      <c r="I68" s="159">
        <v>0</v>
      </c>
      <c r="J68" s="159">
        <v>0</v>
      </c>
      <c r="K68" s="159">
        <v>0</v>
      </c>
      <c r="L68" s="151"/>
      <c r="M68" s="183"/>
      <c r="N68" s="183"/>
      <c r="O68" s="151"/>
      <c r="P68" s="151"/>
      <c r="Q68" s="151"/>
      <c r="R68" s="151"/>
      <c r="S68" s="151"/>
      <c r="T68" s="151"/>
      <c r="U68" s="151"/>
      <c r="V68" s="151"/>
      <c r="W68" s="151"/>
      <c r="X68" s="151"/>
      <c r="Y68" s="151"/>
      <c r="Z68" s="151"/>
      <c r="AA68" s="151"/>
      <c r="AB68" s="151"/>
      <c r="AC68" s="151"/>
      <c r="AD68" s="151"/>
      <c r="AE68" s="151"/>
      <c r="AF68" s="151"/>
      <c r="AG68" s="151"/>
      <c r="AH68" s="151"/>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c r="BI68" s="151"/>
      <c r="BJ68" s="151"/>
      <c r="BK68" s="151"/>
      <c r="BL68" s="151"/>
      <c r="BM68" s="151"/>
      <c r="BN68" s="151"/>
      <c r="BO68" s="151"/>
      <c r="BP68" s="151"/>
      <c r="BQ68" s="151"/>
      <c r="BR68" s="151"/>
      <c r="BS68" s="151"/>
      <c r="BT68" s="151"/>
      <c r="BU68" s="151"/>
      <c r="BV68" s="151"/>
      <c r="BW68" s="151"/>
      <c r="BX68" s="151"/>
      <c r="BY68" s="151"/>
      <c r="BZ68" s="151"/>
      <c r="CA68" s="151"/>
      <c r="CB68" s="151"/>
      <c r="CC68" s="55"/>
      <c r="CD68" s="55"/>
      <c r="CE68" s="55"/>
      <c r="CF68" s="55"/>
      <c r="CG68" s="55"/>
      <c r="CH68" s="55"/>
      <c r="CI68" s="55"/>
      <c r="CJ68" s="55"/>
      <c r="CK68" s="55"/>
      <c r="CL68" s="55"/>
      <c r="CM68" s="55"/>
      <c r="CN68" s="55"/>
      <c r="CO68" s="55"/>
      <c r="CP68" s="55"/>
      <c r="CQ68" s="55"/>
      <c r="CR68" s="55"/>
      <c r="CS68" s="55"/>
      <c r="CT68" s="55"/>
      <c r="CU68" s="55"/>
      <c r="CV68" s="55"/>
      <c r="CW68" s="55"/>
      <c r="CX68" s="55"/>
      <c r="CY68" s="55"/>
      <c r="CZ68" s="55"/>
      <c r="DA68" s="55"/>
      <c r="DB68" s="55"/>
      <c r="DC68" s="55"/>
      <c r="DD68" s="55"/>
      <c r="DE68" s="55"/>
      <c r="DF68" s="55"/>
      <c r="DG68" s="55"/>
      <c r="DH68" s="55"/>
      <c r="DI68" s="55"/>
      <c r="DJ68" s="55"/>
      <c r="DK68" s="55"/>
      <c r="DL68" s="55"/>
      <c r="DM68" s="55"/>
      <c r="DN68" s="55"/>
      <c r="DO68" s="55"/>
      <c r="DP68" s="55"/>
      <c r="DQ68" s="55"/>
      <c r="DR68" s="55"/>
      <c r="DS68" s="55"/>
      <c r="DT68" s="55"/>
      <c r="DU68" s="55"/>
      <c r="DV68" s="55"/>
      <c r="DW68" s="55"/>
      <c r="DX68" s="55"/>
      <c r="DY68" s="55"/>
      <c r="DZ68" s="55"/>
      <c r="EA68" s="55"/>
      <c r="EB68" s="55"/>
      <c r="EC68" s="55"/>
      <c r="ED68" s="55"/>
      <c r="EE68" s="55"/>
      <c r="EF68" s="55"/>
      <c r="EG68" s="55"/>
      <c r="EH68" s="55"/>
      <c r="EI68" s="55"/>
      <c r="EJ68" s="55"/>
      <c r="EK68" s="55"/>
      <c r="EL68" s="55"/>
      <c r="EM68" s="55"/>
      <c r="EN68" s="55"/>
      <c r="EO68" s="55"/>
      <c r="EP68" s="55"/>
      <c r="EQ68" s="55"/>
      <c r="ER68" s="55"/>
      <c r="ES68" s="55"/>
      <c r="ET68" s="55"/>
      <c r="EU68" s="55"/>
      <c r="EV68" s="55"/>
      <c r="EW68" s="55"/>
      <c r="EX68" s="55"/>
      <c r="EY68" s="55"/>
      <c r="EZ68" s="55"/>
      <c r="FA68" s="55"/>
      <c r="FB68" s="55"/>
      <c r="FC68" s="55"/>
      <c r="FD68" s="55"/>
      <c r="FE68" s="55"/>
      <c r="FF68" s="55"/>
      <c r="FG68" s="55"/>
      <c r="FH68" s="55"/>
      <c r="FI68" s="55"/>
      <c r="FJ68" s="55"/>
      <c r="FK68" s="55"/>
      <c r="FL68" s="55"/>
      <c r="FM68" s="55"/>
      <c r="FN68" s="55"/>
      <c r="FO68" s="55"/>
      <c r="FP68" s="55"/>
      <c r="FQ68" s="55"/>
      <c r="FR68" s="55"/>
      <c r="FS68" s="55"/>
      <c r="FT68" s="55"/>
      <c r="FU68" s="55"/>
      <c r="FV68" s="55"/>
      <c r="FW68" s="55"/>
      <c r="FX68" s="55"/>
      <c r="FY68" s="55"/>
      <c r="FZ68" s="55"/>
      <c r="GA68" s="55"/>
      <c r="GB68" s="55"/>
      <c r="GC68" s="55"/>
      <c r="GD68" s="55"/>
      <c r="GE68" s="55"/>
      <c r="GF68" s="55"/>
      <c r="GG68" s="55"/>
      <c r="GH68" s="55"/>
      <c r="GI68" s="55"/>
      <c r="GJ68" s="55"/>
      <c r="GK68" s="55"/>
      <c r="GL68" s="55"/>
      <c r="GM68" s="55"/>
      <c r="GN68" s="55"/>
      <c r="GO68" s="55"/>
      <c r="GP68" s="55"/>
      <c r="GQ68" s="55"/>
      <c r="GR68" s="55"/>
      <c r="GS68" s="55"/>
      <c r="GT68" s="55"/>
      <c r="GU68" s="55"/>
      <c r="GV68" s="55"/>
      <c r="GW68" s="55"/>
      <c r="GX68" s="55"/>
      <c r="GY68" s="55"/>
    </row>
    <row r="69" spans="1:207" ht="30" x14ac:dyDescent="0.2">
      <c r="A69" s="151"/>
      <c r="B69" s="161" t="s">
        <v>134</v>
      </c>
      <c r="C69" s="182">
        <v>0</v>
      </c>
      <c r="D69" s="160"/>
      <c r="E69" s="159">
        <v>0</v>
      </c>
      <c r="F69" s="159">
        <v>0</v>
      </c>
      <c r="G69" s="159">
        <v>0</v>
      </c>
      <c r="H69" s="159">
        <v>0</v>
      </c>
      <c r="I69" s="159">
        <v>0</v>
      </c>
      <c r="J69" s="159">
        <v>0</v>
      </c>
      <c r="K69" s="159">
        <v>0</v>
      </c>
      <c r="L69" s="151"/>
      <c r="M69" s="183"/>
      <c r="N69" s="183"/>
      <c r="O69" s="151"/>
      <c r="P69" s="151"/>
      <c r="Q69" s="151"/>
      <c r="R69" s="151"/>
      <c r="S69" s="151"/>
      <c r="T69" s="151"/>
      <c r="U69" s="151"/>
      <c r="V69" s="151"/>
      <c r="W69" s="151"/>
      <c r="X69" s="151"/>
      <c r="Y69" s="151"/>
      <c r="Z69" s="151"/>
      <c r="AA69" s="151"/>
      <c r="AB69" s="151"/>
      <c r="AC69" s="151"/>
      <c r="AD69" s="151"/>
      <c r="AE69" s="151"/>
      <c r="AF69" s="151"/>
      <c r="AG69" s="151"/>
      <c r="AH69" s="151"/>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c r="BI69" s="151"/>
      <c r="BJ69" s="151"/>
      <c r="BK69" s="151"/>
      <c r="BL69" s="151"/>
      <c r="BM69" s="151"/>
      <c r="BN69" s="151"/>
      <c r="BO69" s="151"/>
      <c r="BP69" s="151"/>
      <c r="BQ69" s="151"/>
      <c r="BR69" s="151"/>
      <c r="BS69" s="151"/>
      <c r="BT69" s="151"/>
      <c r="BU69" s="151"/>
      <c r="BV69" s="151"/>
      <c r="BW69" s="151"/>
      <c r="BX69" s="151"/>
      <c r="BY69" s="151"/>
      <c r="BZ69" s="151"/>
      <c r="CA69" s="151"/>
      <c r="CB69" s="151"/>
      <c r="CC69" s="55"/>
      <c r="CD69" s="55"/>
      <c r="CE69" s="55"/>
      <c r="CF69" s="55"/>
      <c r="CG69" s="55"/>
      <c r="CH69" s="55"/>
      <c r="CI69" s="55"/>
      <c r="CJ69" s="55"/>
      <c r="CK69" s="55"/>
      <c r="CL69" s="55"/>
      <c r="CM69" s="55"/>
      <c r="CN69" s="55"/>
      <c r="CO69" s="55"/>
      <c r="CP69" s="55"/>
      <c r="CQ69" s="55"/>
      <c r="CR69" s="55"/>
      <c r="CS69" s="55"/>
      <c r="CT69" s="55"/>
      <c r="CU69" s="55"/>
      <c r="CV69" s="55"/>
      <c r="CW69" s="55"/>
      <c r="CX69" s="55"/>
      <c r="CY69" s="55"/>
      <c r="CZ69" s="55"/>
      <c r="DA69" s="55"/>
      <c r="DB69" s="55"/>
      <c r="DC69" s="55"/>
      <c r="DD69" s="55"/>
      <c r="DE69" s="55"/>
      <c r="DF69" s="55"/>
      <c r="DG69" s="55"/>
      <c r="DH69" s="55"/>
      <c r="DI69" s="55"/>
      <c r="DJ69" s="55"/>
      <c r="DK69" s="55"/>
      <c r="DL69" s="55"/>
      <c r="DM69" s="55"/>
      <c r="DN69" s="55"/>
      <c r="DO69" s="55"/>
      <c r="DP69" s="55"/>
      <c r="DQ69" s="55"/>
      <c r="DR69" s="55"/>
      <c r="DS69" s="55"/>
      <c r="DT69" s="55"/>
      <c r="DU69" s="55"/>
      <c r="DV69" s="55"/>
      <c r="DW69" s="55"/>
      <c r="DX69" s="55"/>
      <c r="DY69" s="55"/>
      <c r="DZ69" s="55"/>
      <c r="EA69" s="55"/>
      <c r="EB69" s="55"/>
      <c r="EC69" s="55"/>
      <c r="ED69" s="55"/>
      <c r="EE69" s="55"/>
      <c r="EF69" s="55"/>
      <c r="EG69" s="55"/>
      <c r="EH69" s="55"/>
      <c r="EI69" s="55"/>
      <c r="EJ69" s="55"/>
      <c r="EK69" s="55"/>
      <c r="EL69" s="55"/>
      <c r="EM69" s="55"/>
      <c r="EN69" s="55"/>
      <c r="EO69" s="55"/>
      <c r="EP69" s="55"/>
      <c r="EQ69" s="55"/>
      <c r="ER69" s="55"/>
      <c r="ES69" s="55"/>
      <c r="ET69" s="55"/>
      <c r="EU69" s="55"/>
      <c r="EV69" s="55"/>
      <c r="EW69" s="55"/>
      <c r="EX69" s="55"/>
      <c r="EY69" s="55"/>
      <c r="EZ69" s="55"/>
      <c r="FA69" s="55"/>
      <c r="FB69" s="55"/>
      <c r="FC69" s="55"/>
      <c r="FD69" s="55"/>
      <c r="FE69" s="55"/>
      <c r="FF69" s="55"/>
      <c r="FG69" s="55"/>
      <c r="FH69" s="55"/>
      <c r="FI69" s="55"/>
      <c r="FJ69" s="55"/>
      <c r="FK69" s="55"/>
      <c r="FL69" s="55"/>
      <c r="FM69" s="55"/>
      <c r="FN69" s="55"/>
      <c r="FO69" s="55"/>
      <c r="FP69" s="55"/>
      <c r="FQ69" s="55"/>
      <c r="FR69" s="55"/>
      <c r="FS69" s="55"/>
      <c r="FT69" s="55"/>
      <c r="FU69" s="55"/>
      <c r="FV69" s="55"/>
      <c r="FW69" s="55"/>
      <c r="FX69" s="55"/>
      <c r="FY69" s="55"/>
      <c r="FZ69" s="55"/>
      <c r="GA69" s="55"/>
      <c r="GB69" s="55"/>
      <c r="GC69" s="55"/>
      <c r="GD69" s="55"/>
      <c r="GE69" s="55"/>
      <c r="GF69" s="55"/>
      <c r="GG69" s="55"/>
      <c r="GH69" s="55"/>
      <c r="GI69" s="55"/>
      <c r="GJ69" s="55"/>
      <c r="GK69" s="55"/>
      <c r="GL69" s="55"/>
      <c r="GM69" s="55"/>
      <c r="GN69" s="55"/>
      <c r="GO69" s="55"/>
      <c r="GP69" s="55"/>
      <c r="GQ69" s="55"/>
      <c r="GR69" s="55"/>
      <c r="GS69" s="55"/>
      <c r="GT69" s="55"/>
      <c r="GU69" s="55"/>
      <c r="GV69" s="55"/>
      <c r="GW69" s="55"/>
      <c r="GX69" s="55"/>
      <c r="GY69" s="55"/>
    </row>
    <row r="70" spans="1:207" x14ac:dyDescent="0.2">
      <c r="A70" s="151"/>
      <c r="B70" s="161" t="s">
        <v>286</v>
      </c>
      <c r="C70" s="182">
        <v>0</v>
      </c>
      <c r="D70" s="160"/>
      <c r="E70" s="159">
        <v>0</v>
      </c>
      <c r="F70" s="159">
        <v>0</v>
      </c>
      <c r="G70" s="159">
        <v>0</v>
      </c>
      <c r="H70" s="159">
        <v>0</v>
      </c>
      <c r="I70" s="159">
        <v>0</v>
      </c>
      <c r="J70" s="159">
        <v>0</v>
      </c>
      <c r="K70" s="159">
        <v>0</v>
      </c>
      <c r="L70" s="151"/>
      <c r="M70" s="157"/>
      <c r="N70" s="151"/>
      <c r="O70" s="151"/>
      <c r="P70" s="151"/>
      <c r="Q70" s="151"/>
      <c r="R70" s="151"/>
      <c r="S70" s="151"/>
      <c r="T70" s="151"/>
      <c r="U70" s="151"/>
      <c r="V70" s="151"/>
      <c r="W70" s="151"/>
      <c r="X70" s="151"/>
      <c r="Y70" s="151"/>
      <c r="Z70" s="151"/>
      <c r="AA70" s="151"/>
      <c r="AB70" s="151"/>
      <c r="AC70" s="151"/>
      <c r="AD70" s="151"/>
      <c r="AE70" s="151"/>
      <c r="AF70" s="151"/>
      <c r="AG70" s="151"/>
      <c r="AH70" s="151"/>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c r="BI70" s="151"/>
      <c r="BJ70" s="151"/>
      <c r="BK70" s="151"/>
      <c r="BL70" s="151"/>
      <c r="BM70" s="151"/>
      <c r="BN70" s="151"/>
      <c r="BO70" s="151"/>
      <c r="BP70" s="151"/>
      <c r="BQ70" s="151"/>
      <c r="BR70" s="151"/>
      <c r="BS70" s="151"/>
      <c r="BT70" s="151"/>
      <c r="BU70" s="151"/>
      <c r="BV70" s="151"/>
      <c r="BW70" s="151"/>
      <c r="BX70" s="151"/>
      <c r="BY70" s="151"/>
      <c r="BZ70" s="151"/>
      <c r="CA70" s="151"/>
      <c r="CB70" s="151"/>
      <c r="CC70" s="55"/>
      <c r="CD70" s="55"/>
      <c r="CE70" s="55"/>
      <c r="CF70" s="55"/>
      <c r="CG70" s="55"/>
      <c r="CH70" s="55"/>
      <c r="CI70" s="55"/>
      <c r="CJ70" s="55"/>
      <c r="CK70" s="55"/>
      <c r="CL70" s="55"/>
      <c r="CM70" s="55"/>
      <c r="CN70" s="55"/>
      <c r="CO70" s="55"/>
      <c r="CP70" s="55"/>
      <c r="CQ70" s="55"/>
      <c r="CR70" s="55"/>
      <c r="CS70" s="55"/>
      <c r="CT70" s="55"/>
      <c r="CU70" s="55"/>
      <c r="CV70" s="55"/>
      <c r="CW70" s="55"/>
      <c r="CX70" s="55"/>
      <c r="CY70" s="55"/>
      <c r="CZ70" s="55"/>
      <c r="DA70" s="55"/>
      <c r="DB70" s="55"/>
      <c r="DC70" s="55"/>
      <c r="DD70" s="55"/>
      <c r="DE70" s="55"/>
      <c r="DF70" s="55"/>
      <c r="DG70" s="55"/>
      <c r="DH70" s="55"/>
      <c r="DI70" s="55"/>
      <c r="DJ70" s="55"/>
      <c r="DK70" s="55"/>
      <c r="DL70" s="55"/>
      <c r="DM70" s="55"/>
      <c r="DN70" s="55"/>
      <c r="DO70" s="55"/>
      <c r="DP70" s="55"/>
      <c r="DQ70" s="55"/>
      <c r="DR70" s="55"/>
      <c r="DS70" s="55"/>
      <c r="DT70" s="55"/>
      <c r="DU70" s="55"/>
      <c r="DV70" s="55"/>
      <c r="DW70" s="55"/>
      <c r="DX70" s="55"/>
      <c r="DY70" s="55"/>
      <c r="DZ70" s="55"/>
      <c r="EA70" s="55"/>
      <c r="EB70" s="55"/>
      <c r="EC70" s="55"/>
      <c r="ED70" s="55"/>
      <c r="EE70" s="55"/>
      <c r="EF70" s="55"/>
      <c r="EG70" s="55"/>
      <c r="EH70" s="55"/>
      <c r="EI70" s="55"/>
      <c r="EJ70" s="55"/>
      <c r="EK70" s="55"/>
      <c r="EL70" s="55"/>
      <c r="EM70" s="55"/>
      <c r="EN70" s="55"/>
      <c r="EO70" s="55"/>
      <c r="EP70" s="55"/>
      <c r="EQ70" s="55"/>
      <c r="ER70" s="55"/>
      <c r="ES70" s="55"/>
      <c r="ET70" s="55"/>
      <c r="EU70" s="55"/>
      <c r="EV70" s="55"/>
      <c r="EW70" s="55"/>
      <c r="EX70" s="55"/>
      <c r="EY70" s="55"/>
      <c r="EZ70" s="55"/>
      <c r="FA70" s="55"/>
      <c r="FB70" s="55"/>
      <c r="FC70" s="55"/>
      <c r="FD70" s="55"/>
      <c r="FE70" s="55"/>
      <c r="FF70" s="55"/>
      <c r="FG70" s="55"/>
      <c r="FH70" s="55"/>
      <c r="FI70" s="55"/>
      <c r="FJ70" s="55"/>
      <c r="FK70" s="55"/>
      <c r="FL70" s="55"/>
      <c r="FM70" s="55"/>
      <c r="FN70" s="55"/>
      <c r="FO70" s="55"/>
      <c r="FP70" s="55"/>
      <c r="FQ70" s="55"/>
      <c r="FR70" s="55"/>
      <c r="FS70" s="55"/>
      <c r="FT70" s="55"/>
      <c r="FU70" s="55"/>
      <c r="FV70" s="55"/>
      <c r="FW70" s="55"/>
      <c r="FX70" s="55"/>
      <c r="FY70" s="55"/>
      <c r="FZ70" s="55"/>
      <c r="GA70" s="55"/>
      <c r="GB70" s="55"/>
      <c r="GC70" s="55"/>
      <c r="GD70" s="55"/>
      <c r="GE70" s="55"/>
      <c r="GF70" s="55"/>
      <c r="GG70" s="55"/>
      <c r="GH70" s="55"/>
      <c r="GI70" s="55"/>
      <c r="GJ70" s="55"/>
      <c r="GK70" s="55"/>
      <c r="GL70" s="55"/>
      <c r="GM70" s="55"/>
      <c r="GN70" s="55"/>
      <c r="GO70" s="55"/>
      <c r="GP70" s="55"/>
      <c r="GQ70" s="55"/>
      <c r="GR70" s="55"/>
      <c r="GS70" s="55"/>
      <c r="GT70" s="55"/>
      <c r="GU70" s="55"/>
      <c r="GV70" s="55"/>
      <c r="GW70" s="55"/>
      <c r="GX70" s="55"/>
      <c r="GY70" s="55"/>
    </row>
    <row r="71" spans="1:207" x14ac:dyDescent="0.2">
      <c r="A71" s="151"/>
      <c r="B71" s="161" t="s">
        <v>135</v>
      </c>
      <c r="C71" s="182">
        <v>0</v>
      </c>
      <c r="D71" s="160"/>
      <c r="E71" s="159">
        <v>0</v>
      </c>
      <c r="F71" s="159">
        <v>0</v>
      </c>
      <c r="G71" s="159">
        <v>0</v>
      </c>
      <c r="H71" s="159">
        <v>0</v>
      </c>
      <c r="I71" s="159">
        <v>0</v>
      </c>
      <c r="J71" s="159">
        <v>0</v>
      </c>
      <c r="K71" s="159">
        <v>0</v>
      </c>
      <c r="L71" s="151"/>
      <c r="M71" s="157"/>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c r="BI71" s="151"/>
      <c r="BJ71" s="151"/>
      <c r="BK71" s="151"/>
      <c r="BL71" s="151"/>
      <c r="BM71" s="151"/>
      <c r="BN71" s="151"/>
      <c r="BO71" s="151"/>
      <c r="BP71" s="151"/>
      <c r="BQ71" s="151"/>
      <c r="BR71" s="151"/>
      <c r="BS71" s="151"/>
      <c r="BT71" s="151"/>
      <c r="BU71" s="151"/>
      <c r="BV71" s="151"/>
      <c r="BW71" s="151"/>
      <c r="BX71" s="151"/>
      <c r="BY71" s="151"/>
      <c r="BZ71" s="151"/>
      <c r="CA71" s="151"/>
      <c r="CB71" s="151"/>
      <c r="CC71" s="55"/>
      <c r="CD71" s="55"/>
      <c r="CE71" s="55"/>
      <c r="CF71" s="55"/>
      <c r="CG71" s="55"/>
      <c r="CH71" s="55"/>
      <c r="CI71" s="55"/>
      <c r="CJ71" s="55"/>
      <c r="CK71" s="55"/>
      <c r="CL71" s="55"/>
      <c r="CM71" s="55"/>
      <c r="CN71" s="55"/>
      <c r="CO71" s="55"/>
      <c r="CP71" s="55"/>
      <c r="CQ71" s="55"/>
      <c r="CR71" s="55"/>
      <c r="CS71" s="55"/>
      <c r="CT71" s="55"/>
      <c r="CU71" s="55"/>
      <c r="CV71" s="55"/>
      <c r="CW71" s="55"/>
      <c r="CX71" s="55"/>
      <c r="CY71" s="55"/>
      <c r="CZ71" s="55"/>
      <c r="DA71" s="55"/>
      <c r="DB71" s="55"/>
      <c r="DC71" s="55"/>
      <c r="DD71" s="55"/>
      <c r="DE71" s="55"/>
      <c r="DF71" s="55"/>
      <c r="DG71" s="55"/>
      <c r="DH71" s="55"/>
      <c r="DI71" s="55"/>
      <c r="DJ71" s="55"/>
      <c r="DK71" s="55"/>
      <c r="DL71" s="55"/>
      <c r="DM71" s="55"/>
      <c r="DN71" s="55"/>
      <c r="DO71" s="55"/>
      <c r="DP71" s="55"/>
      <c r="DQ71" s="55"/>
      <c r="DR71" s="55"/>
      <c r="DS71" s="55"/>
      <c r="DT71" s="55"/>
      <c r="DU71" s="55"/>
      <c r="DV71" s="55"/>
      <c r="DW71" s="55"/>
      <c r="DX71" s="55"/>
      <c r="DY71" s="55"/>
      <c r="DZ71" s="55"/>
      <c r="EA71" s="55"/>
      <c r="EB71" s="55"/>
      <c r="EC71" s="55"/>
      <c r="ED71" s="55"/>
      <c r="EE71" s="55"/>
      <c r="EF71" s="55"/>
      <c r="EG71" s="55"/>
      <c r="EH71" s="55"/>
      <c r="EI71" s="55"/>
      <c r="EJ71" s="55"/>
      <c r="EK71" s="55"/>
      <c r="EL71" s="55"/>
      <c r="EM71" s="55"/>
      <c r="EN71" s="55"/>
      <c r="EO71" s="55"/>
      <c r="EP71" s="55"/>
      <c r="EQ71" s="55"/>
      <c r="ER71" s="55"/>
      <c r="ES71" s="55"/>
      <c r="ET71" s="55"/>
      <c r="EU71" s="55"/>
      <c r="EV71" s="55"/>
      <c r="EW71" s="55"/>
      <c r="EX71" s="55"/>
      <c r="EY71" s="55"/>
      <c r="EZ71" s="55"/>
      <c r="FA71" s="55"/>
      <c r="FB71" s="55"/>
      <c r="FC71" s="55"/>
      <c r="FD71" s="55"/>
      <c r="FE71" s="55"/>
      <c r="FF71" s="55"/>
      <c r="FG71" s="55"/>
      <c r="FH71" s="55"/>
      <c r="FI71" s="55"/>
      <c r="FJ71" s="55"/>
      <c r="FK71" s="55"/>
      <c r="FL71" s="55"/>
      <c r="FM71" s="55"/>
      <c r="FN71" s="55"/>
      <c r="FO71" s="55"/>
      <c r="FP71" s="55"/>
      <c r="FQ71" s="55"/>
      <c r="FR71" s="55"/>
      <c r="FS71" s="55"/>
      <c r="FT71" s="55"/>
      <c r="FU71" s="55"/>
      <c r="FV71" s="55"/>
      <c r="FW71" s="55"/>
      <c r="FX71" s="55"/>
      <c r="FY71" s="55"/>
      <c r="FZ71" s="55"/>
      <c r="GA71" s="55"/>
      <c r="GB71" s="55"/>
      <c r="GC71" s="55"/>
      <c r="GD71" s="55"/>
      <c r="GE71" s="55"/>
      <c r="GF71" s="55"/>
      <c r="GG71" s="55"/>
      <c r="GH71" s="55"/>
      <c r="GI71" s="55"/>
      <c r="GJ71" s="55"/>
      <c r="GK71" s="55"/>
      <c r="GL71" s="55"/>
      <c r="GM71" s="55"/>
      <c r="GN71" s="55"/>
      <c r="GO71" s="55"/>
      <c r="GP71" s="55"/>
      <c r="GQ71" s="55"/>
      <c r="GR71" s="55"/>
      <c r="GS71" s="55"/>
      <c r="GT71" s="55"/>
      <c r="GU71" s="55"/>
      <c r="GV71" s="55"/>
      <c r="GW71" s="55"/>
      <c r="GX71" s="55"/>
      <c r="GY71" s="55"/>
    </row>
    <row r="72" spans="1:207" ht="45" x14ac:dyDescent="0.2">
      <c r="A72" s="151"/>
      <c r="B72" s="158" t="s">
        <v>136</v>
      </c>
      <c r="C72" s="182">
        <v>0</v>
      </c>
      <c r="D72" s="160"/>
      <c r="E72" s="159">
        <v>0</v>
      </c>
      <c r="F72" s="159">
        <v>0</v>
      </c>
      <c r="G72" s="159">
        <v>0</v>
      </c>
      <c r="H72" s="159">
        <v>0</v>
      </c>
      <c r="I72" s="159">
        <v>0</v>
      </c>
      <c r="J72" s="159">
        <v>0</v>
      </c>
      <c r="K72" s="159">
        <v>0</v>
      </c>
      <c r="L72" s="151"/>
      <c r="M72" s="157"/>
      <c r="N72" s="151"/>
      <c r="O72" s="151"/>
      <c r="P72" s="151"/>
      <c r="Q72" s="151"/>
      <c r="R72" s="151"/>
      <c r="S72" s="151"/>
      <c r="T72" s="151"/>
      <c r="U72" s="151"/>
      <c r="V72" s="151"/>
      <c r="W72" s="151"/>
      <c r="X72" s="151"/>
      <c r="Y72" s="151"/>
      <c r="Z72" s="151"/>
      <c r="AA72" s="151"/>
      <c r="AB72" s="151"/>
      <c r="AC72" s="151"/>
      <c r="AD72" s="151"/>
      <c r="AE72" s="151"/>
      <c r="AF72" s="151"/>
      <c r="AG72" s="151"/>
      <c r="AH72" s="151"/>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c r="BI72" s="151"/>
      <c r="BJ72" s="151"/>
      <c r="BK72" s="151"/>
      <c r="BL72" s="151"/>
      <c r="BM72" s="151"/>
      <c r="BN72" s="151"/>
      <c r="BO72" s="151"/>
      <c r="BP72" s="151"/>
      <c r="BQ72" s="151"/>
      <c r="BR72" s="151"/>
      <c r="BS72" s="151"/>
      <c r="BT72" s="151"/>
      <c r="BU72" s="151"/>
      <c r="BV72" s="151"/>
      <c r="BW72" s="151"/>
      <c r="BX72" s="151"/>
      <c r="BY72" s="151"/>
      <c r="BZ72" s="151"/>
      <c r="CA72" s="151"/>
      <c r="CB72" s="151"/>
      <c r="CC72" s="55"/>
      <c r="CD72" s="55"/>
      <c r="CE72" s="55"/>
      <c r="CF72" s="55"/>
      <c r="CG72" s="55"/>
      <c r="CH72" s="55"/>
      <c r="CI72" s="55"/>
      <c r="CJ72" s="55"/>
      <c r="CK72" s="55"/>
      <c r="CL72" s="55"/>
      <c r="CM72" s="55"/>
      <c r="CN72" s="55"/>
      <c r="CO72" s="55"/>
      <c r="CP72" s="55"/>
      <c r="CQ72" s="55"/>
      <c r="CR72" s="55"/>
      <c r="CS72" s="55"/>
      <c r="CT72" s="55"/>
      <c r="CU72" s="55"/>
      <c r="CV72" s="55"/>
      <c r="CW72" s="55"/>
      <c r="CX72" s="55"/>
      <c r="CY72" s="55"/>
      <c r="CZ72" s="55"/>
      <c r="DA72" s="55"/>
      <c r="DB72" s="55"/>
      <c r="DC72" s="55"/>
      <c r="DD72" s="55"/>
      <c r="DE72" s="55"/>
      <c r="DF72" s="55"/>
      <c r="DG72" s="55"/>
      <c r="DH72" s="55"/>
      <c r="DI72" s="55"/>
      <c r="DJ72" s="55"/>
      <c r="DK72" s="55"/>
      <c r="DL72" s="55"/>
      <c r="DM72" s="55"/>
      <c r="DN72" s="55"/>
      <c r="DO72" s="55"/>
      <c r="DP72" s="55"/>
      <c r="DQ72" s="55"/>
      <c r="DR72" s="55"/>
      <c r="DS72" s="55"/>
      <c r="DT72" s="55"/>
      <c r="DU72" s="55"/>
      <c r="DV72" s="55"/>
      <c r="DW72" s="55"/>
      <c r="DX72" s="55"/>
      <c r="DY72" s="55"/>
      <c r="DZ72" s="55"/>
      <c r="EA72" s="55"/>
      <c r="EB72" s="55"/>
      <c r="EC72" s="55"/>
      <c r="ED72" s="55"/>
      <c r="EE72" s="55"/>
      <c r="EF72" s="55"/>
      <c r="EG72" s="55"/>
      <c r="EH72" s="55"/>
      <c r="EI72" s="55"/>
      <c r="EJ72" s="55"/>
      <c r="EK72" s="55"/>
      <c r="EL72" s="55"/>
      <c r="EM72" s="55"/>
      <c r="EN72" s="55"/>
      <c r="EO72" s="55"/>
      <c r="EP72" s="55"/>
      <c r="EQ72" s="55"/>
      <c r="ER72" s="55"/>
      <c r="ES72" s="55"/>
      <c r="ET72" s="55"/>
      <c r="EU72" s="55"/>
      <c r="EV72" s="55"/>
      <c r="EW72" s="55"/>
      <c r="EX72" s="55"/>
      <c r="EY72" s="55"/>
      <c r="EZ72" s="55"/>
      <c r="FA72" s="55"/>
      <c r="FB72" s="55"/>
      <c r="FC72" s="55"/>
      <c r="FD72" s="55"/>
      <c r="FE72" s="55"/>
      <c r="FF72" s="55"/>
      <c r="FG72" s="55"/>
      <c r="FH72" s="55"/>
      <c r="FI72" s="55"/>
      <c r="FJ72" s="55"/>
      <c r="FK72" s="55"/>
      <c r="FL72" s="55"/>
      <c r="FM72" s="55"/>
      <c r="FN72" s="55"/>
      <c r="FO72" s="55"/>
      <c r="FP72" s="55"/>
      <c r="FQ72" s="55"/>
      <c r="FR72" s="55"/>
      <c r="FS72" s="55"/>
      <c r="FT72" s="55"/>
      <c r="FU72" s="55"/>
      <c r="FV72" s="55"/>
      <c r="FW72" s="55"/>
      <c r="FX72" s="55"/>
      <c r="FY72" s="55"/>
      <c r="FZ72" s="55"/>
      <c r="GA72" s="55"/>
      <c r="GB72" s="55"/>
      <c r="GC72" s="55"/>
      <c r="GD72" s="55"/>
      <c r="GE72" s="55"/>
      <c r="GF72" s="55"/>
      <c r="GG72" s="55"/>
      <c r="GH72" s="55"/>
      <c r="GI72" s="55"/>
      <c r="GJ72" s="55"/>
      <c r="GK72" s="55"/>
      <c r="GL72" s="55"/>
      <c r="GM72" s="55"/>
      <c r="GN72" s="55"/>
      <c r="GO72" s="55"/>
      <c r="GP72" s="55"/>
      <c r="GQ72" s="55"/>
      <c r="GR72" s="55"/>
      <c r="GS72" s="55"/>
      <c r="GT72" s="55"/>
      <c r="GU72" s="55"/>
      <c r="GV72" s="55"/>
      <c r="GW72" s="55"/>
      <c r="GX72" s="55"/>
      <c r="GY72" s="55"/>
    </row>
    <row r="73" spans="1:207" ht="30" x14ac:dyDescent="0.2">
      <c r="A73" s="151"/>
      <c r="B73" s="161" t="s">
        <v>240</v>
      </c>
      <c r="C73" s="182">
        <v>0</v>
      </c>
      <c r="D73" s="160"/>
      <c r="E73" s="159">
        <v>0</v>
      </c>
      <c r="F73" s="159">
        <v>0</v>
      </c>
      <c r="G73" s="159">
        <v>0</v>
      </c>
      <c r="H73" s="159">
        <v>0</v>
      </c>
      <c r="I73" s="159">
        <v>0</v>
      </c>
      <c r="J73" s="159">
        <v>0</v>
      </c>
      <c r="K73" s="159">
        <v>0</v>
      </c>
      <c r="L73" s="151"/>
      <c r="M73" s="157"/>
      <c r="N73" s="151"/>
      <c r="O73" s="151"/>
      <c r="P73" s="151"/>
      <c r="Q73" s="151"/>
      <c r="R73" s="151"/>
      <c r="S73" s="151"/>
      <c r="T73" s="151"/>
      <c r="U73" s="151"/>
      <c r="V73" s="151"/>
      <c r="W73" s="151"/>
      <c r="X73" s="151"/>
      <c r="Y73" s="151"/>
      <c r="Z73" s="151"/>
      <c r="AA73" s="151"/>
      <c r="AB73" s="151"/>
      <c r="AC73" s="151"/>
      <c r="AD73" s="151"/>
      <c r="AE73" s="151"/>
      <c r="AF73" s="151"/>
      <c r="AG73" s="151"/>
      <c r="AH73" s="151"/>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c r="BI73" s="151"/>
      <c r="BJ73" s="151"/>
      <c r="BK73" s="151"/>
      <c r="BL73" s="151"/>
      <c r="BM73" s="151"/>
      <c r="BN73" s="151"/>
      <c r="BO73" s="151"/>
      <c r="BP73" s="151"/>
      <c r="BQ73" s="151"/>
      <c r="BR73" s="151"/>
      <c r="BS73" s="151"/>
      <c r="BT73" s="151"/>
      <c r="BU73" s="151"/>
      <c r="BV73" s="151"/>
      <c r="BW73" s="151"/>
      <c r="BX73" s="151"/>
      <c r="BY73" s="151"/>
      <c r="BZ73" s="151"/>
      <c r="CA73" s="151"/>
      <c r="CB73" s="151"/>
      <c r="CC73" s="55"/>
      <c r="CD73" s="55"/>
      <c r="CE73" s="55"/>
      <c r="CF73" s="55"/>
      <c r="CG73" s="55"/>
      <c r="CH73" s="55"/>
      <c r="CI73" s="55"/>
      <c r="CJ73" s="55"/>
      <c r="CK73" s="55"/>
      <c r="CL73" s="55"/>
      <c r="CM73" s="55"/>
      <c r="CN73" s="55"/>
      <c r="CO73" s="55"/>
      <c r="CP73" s="55"/>
      <c r="CQ73" s="55"/>
      <c r="CR73" s="55"/>
      <c r="CS73" s="55"/>
      <c r="CT73" s="55"/>
      <c r="CU73" s="55"/>
      <c r="CV73" s="55"/>
      <c r="CW73" s="55"/>
      <c r="CX73" s="55"/>
      <c r="CY73" s="55"/>
      <c r="CZ73" s="55"/>
      <c r="DA73" s="55"/>
      <c r="DB73" s="55"/>
      <c r="DC73" s="55"/>
      <c r="DD73" s="55"/>
      <c r="DE73" s="55"/>
      <c r="DF73" s="55"/>
      <c r="DG73" s="55"/>
      <c r="DH73" s="55"/>
      <c r="DI73" s="55"/>
      <c r="DJ73" s="55"/>
      <c r="DK73" s="55"/>
      <c r="DL73" s="55"/>
      <c r="DM73" s="55"/>
      <c r="DN73" s="55"/>
      <c r="DO73" s="55"/>
      <c r="DP73" s="55"/>
      <c r="DQ73" s="55"/>
      <c r="DR73" s="55"/>
      <c r="DS73" s="55"/>
      <c r="DT73" s="55"/>
      <c r="DU73" s="55"/>
      <c r="DV73" s="55"/>
      <c r="DW73" s="55"/>
      <c r="DX73" s="55"/>
      <c r="DY73" s="55"/>
      <c r="DZ73" s="55"/>
      <c r="EA73" s="55"/>
      <c r="EB73" s="55"/>
      <c r="EC73" s="55"/>
      <c r="ED73" s="55"/>
      <c r="EE73" s="55"/>
      <c r="EF73" s="55"/>
      <c r="EG73" s="55"/>
      <c r="EH73" s="55"/>
      <c r="EI73" s="55"/>
      <c r="EJ73" s="55"/>
      <c r="EK73" s="55"/>
      <c r="EL73" s="55"/>
      <c r="EM73" s="55"/>
      <c r="EN73" s="55"/>
      <c r="EO73" s="55"/>
      <c r="EP73" s="55"/>
      <c r="EQ73" s="55"/>
      <c r="ER73" s="55"/>
      <c r="ES73" s="55"/>
      <c r="ET73" s="55"/>
      <c r="EU73" s="55"/>
      <c r="EV73" s="55"/>
      <c r="EW73" s="55"/>
      <c r="EX73" s="55"/>
      <c r="EY73" s="55"/>
      <c r="EZ73" s="55"/>
      <c r="FA73" s="55"/>
      <c r="FB73" s="55"/>
      <c r="FC73" s="55"/>
      <c r="FD73" s="55"/>
      <c r="FE73" s="55"/>
      <c r="FF73" s="55"/>
      <c r="FG73" s="55"/>
      <c r="FH73" s="55"/>
      <c r="FI73" s="55"/>
      <c r="FJ73" s="55"/>
      <c r="FK73" s="55"/>
      <c r="FL73" s="55"/>
      <c r="FM73" s="55"/>
      <c r="FN73" s="55"/>
      <c r="FO73" s="55"/>
      <c r="FP73" s="55"/>
      <c r="FQ73" s="55"/>
      <c r="FR73" s="55"/>
      <c r="FS73" s="55"/>
      <c r="FT73" s="55"/>
      <c r="FU73" s="55"/>
      <c r="FV73" s="55"/>
      <c r="FW73" s="55"/>
      <c r="FX73" s="55"/>
      <c r="FY73" s="55"/>
      <c r="FZ73" s="55"/>
      <c r="GA73" s="55"/>
      <c r="GB73" s="55"/>
      <c r="GC73" s="55"/>
      <c r="GD73" s="55"/>
      <c r="GE73" s="55"/>
      <c r="GF73" s="55"/>
      <c r="GG73" s="55"/>
      <c r="GH73" s="55"/>
      <c r="GI73" s="55"/>
      <c r="GJ73" s="55"/>
      <c r="GK73" s="55"/>
      <c r="GL73" s="55"/>
      <c r="GM73" s="55"/>
      <c r="GN73" s="55"/>
      <c r="GO73" s="55"/>
      <c r="GP73" s="55"/>
      <c r="GQ73" s="55"/>
      <c r="GR73" s="55"/>
      <c r="GS73" s="55"/>
      <c r="GT73" s="55"/>
      <c r="GU73" s="55"/>
      <c r="GV73" s="55"/>
      <c r="GW73" s="55"/>
      <c r="GX73" s="55"/>
      <c r="GY73" s="55"/>
    </row>
    <row r="74" spans="1:207" x14ac:dyDescent="0.2">
      <c r="A74" s="151"/>
      <c r="B74" s="161" t="s">
        <v>137</v>
      </c>
      <c r="C74" s="182">
        <v>0</v>
      </c>
      <c r="D74" s="160"/>
      <c r="E74" s="159">
        <v>0</v>
      </c>
      <c r="F74" s="159">
        <v>0</v>
      </c>
      <c r="G74" s="159">
        <v>0</v>
      </c>
      <c r="H74" s="159">
        <v>0</v>
      </c>
      <c r="I74" s="159">
        <v>0</v>
      </c>
      <c r="J74" s="159">
        <v>0</v>
      </c>
      <c r="K74" s="159">
        <v>0</v>
      </c>
      <c r="L74" s="151"/>
      <c r="M74" s="157"/>
      <c r="N74" s="151"/>
      <c r="O74" s="151"/>
      <c r="P74" s="151"/>
      <c r="Q74" s="151"/>
      <c r="R74" s="151"/>
      <c r="S74" s="151"/>
      <c r="T74" s="151"/>
      <c r="U74" s="151"/>
      <c r="V74" s="151"/>
      <c r="W74" s="151"/>
      <c r="X74" s="151"/>
      <c r="Y74" s="151"/>
      <c r="Z74" s="151"/>
      <c r="AA74" s="151"/>
      <c r="AB74" s="151"/>
      <c r="AC74" s="151"/>
      <c r="AD74" s="151"/>
      <c r="AE74" s="151"/>
      <c r="AF74" s="151"/>
      <c r="AG74" s="151"/>
      <c r="AH74" s="151"/>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c r="BI74" s="151"/>
      <c r="BJ74" s="151"/>
      <c r="BK74" s="151"/>
      <c r="BL74" s="151"/>
      <c r="BM74" s="151"/>
      <c r="BN74" s="151"/>
      <c r="BO74" s="151"/>
      <c r="BP74" s="151"/>
      <c r="BQ74" s="151"/>
      <c r="BR74" s="151"/>
      <c r="BS74" s="151"/>
      <c r="BT74" s="151"/>
      <c r="BU74" s="151"/>
      <c r="BV74" s="151"/>
      <c r="BW74" s="151"/>
      <c r="BX74" s="151"/>
      <c r="BY74" s="151"/>
      <c r="BZ74" s="151"/>
      <c r="CA74" s="151"/>
      <c r="CB74" s="151"/>
      <c r="CC74" s="55"/>
      <c r="CD74" s="55"/>
      <c r="CE74" s="55"/>
      <c r="CF74" s="55"/>
      <c r="CG74" s="55"/>
      <c r="CH74" s="55"/>
      <c r="CI74" s="55"/>
      <c r="CJ74" s="55"/>
      <c r="CK74" s="55"/>
      <c r="CL74" s="55"/>
      <c r="CM74" s="55"/>
      <c r="CN74" s="55"/>
      <c r="CO74" s="55"/>
      <c r="CP74" s="55"/>
      <c r="CQ74" s="55"/>
      <c r="CR74" s="55"/>
      <c r="CS74" s="55"/>
      <c r="CT74" s="55"/>
      <c r="CU74" s="55"/>
      <c r="CV74" s="55"/>
      <c r="CW74" s="55"/>
      <c r="CX74" s="55"/>
      <c r="CY74" s="55"/>
      <c r="CZ74" s="55"/>
      <c r="DA74" s="55"/>
      <c r="DB74" s="55"/>
      <c r="DC74" s="55"/>
      <c r="DD74" s="55"/>
      <c r="DE74" s="55"/>
      <c r="DF74" s="55"/>
      <c r="DG74" s="55"/>
      <c r="DH74" s="55"/>
      <c r="DI74" s="55"/>
      <c r="DJ74" s="55"/>
      <c r="DK74" s="55"/>
      <c r="DL74" s="55"/>
      <c r="DM74" s="55"/>
      <c r="DN74" s="55"/>
      <c r="DO74" s="55"/>
      <c r="DP74" s="55"/>
      <c r="DQ74" s="55"/>
      <c r="DR74" s="55"/>
      <c r="DS74" s="55"/>
      <c r="DT74" s="55"/>
      <c r="DU74" s="55"/>
      <c r="DV74" s="55"/>
      <c r="DW74" s="55"/>
      <c r="DX74" s="55"/>
      <c r="DY74" s="55"/>
      <c r="DZ74" s="55"/>
      <c r="EA74" s="55"/>
      <c r="EB74" s="55"/>
      <c r="EC74" s="55"/>
      <c r="ED74" s="55"/>
      <c r="EE74" s="55"/>
      <c r="EF74" s="55"/>
      <c r="EG74" s="55"/>
      <c r="EH74" s="55"/>
      <c r="EI74" s="55"/>
      <c r="EJ74" s="55"/>
      <c r="EK74" s="55"/>
      <c r="EL74" s="55"/>
      <c r="EM74" s="55"/>
      <c r="EN74" s="55"/>
      <c r="EO74" s="55"/>
      <c r="EP74" s="55"/>
      <c r="EQ74" s="55"/>
      <c r="ER74" s="55"/>
      <c r="ES74" s="55"/>
      <c r="ET74" s="55"/>
      <c r="EU74" s="55"/>
      <c r="EV74" s="55"/>
      <c r="EW74" s="55"/>
      <c r="EX74" s="55"/>
      <c r="EY74" s="55"/>
      <c r="EZ74" s="55"/>
      <c r="FA74" s="55"/>
      <c r="FB74" s="55"/>
      <c r="FC74" s="55"/>
      <c r="FD74" s="55"/>
      <c r="FE74" s="55"/>
      <c r="FF74" s="55"/>
      <c r="FG74" s="55"/>
      <c r="FH74" s="55"/>
      <c r="FI74" s="55"/>
      <c r="FJ74" s="55"/>
      <c r="FK74" s="55"/>
      <c r="FL74" s="55"/>
      <c r="FM74" s="55"/>
      <c r="FN74" s="55"/>
      <c r="FO74" s="55"/>
      <c r="FP74" s="55"/>
      <c r="FQ74" s="55"/>
      <c r="FR74" s="55"/>
      <c r="FS74" s="55"/>
      <c r="FT74" s="55"/>
      <c r="FU74" s="55"/>
      <c r="FV74" s="55"/>
      <c r="FW74" s="55"/>
      <c r="FX74" s="55"/>
      <c r="FY74" s="55"/>
      <c r="FZ74" s="55"/>
      <c r="GA74" s="55"/>
      <c r="GB74" s="55"/>
      <c r="GC74" s="55"/>
      <c r="GD74" s="55"/>
      <c r="GE74" s="55"/>
      <c r="GF74" s="55"/>
      <c r="GG74" s="55"/>
      <c r="GH74" s="55"/>
      <c r="GI74" s="55"/>
      <c r="GJ74" s="55"/>
      <c r="GK74" s="55"/>
      <c r="GL74" s="55"/>
      <c r="GM74" s="55"/>
      <c r="GN74" s="55"/>
      <c r="GO74" s="55"/>
      <c r="GP74" s="55"/>
      <c r="GQ74" s="55"/>
      <c r="GR74" s="55"/>
      <c r="GS74" s="55"/>
      <c r="GT74" s="55"/>
      <c r="GU74" s="55"/>
      <c r="GV74" s="55"/>
      <c r="GW74" s="55"/>
      <c r="GX74" s="55"/>
      <c r="GY74" s="55"/>
    </row>
    <row r="75" spans="1:207" x14ac:dyDescent="0.2">
      <c r="A75" s="151"/>
      <c r="B75" s="161" t="s">
        <v>138</v>
      </c>
      <c r="C75" s="182">
        <v>0</v>
      </c>
      <c r="D75" s="160"/>
      <c r="E75" s="159">
        <v>0</v>
      </c>
      <c r="F75" s="159">
        <v>0</v>
      </c>
      <c r="G75" s="159">
        <v>0</v>
      </c>
      <c r="H75" s="159">
        <v>0</v>
      </c>
      <c r="I75" s="159">
        <v>0</v>
      </c>
      <c r="J75" s="159">
        <v>0</v>
      </c>
      <c r="K75" s="159">
        <v>0</v>
      </c>
      <c r="L75" s="151"/>
      <c r="M75" s="183"/>
      <c r="N75" s="183"/>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c r="BI75" s="151"/>
      <c r="BJ75" s="151"/>
      <c r="BK75" s="151"/>
      <c r="BL75" s="151"/>
      <c r="BM75" s="151"/>
      <c r="BN75" s="151"/>
      <c r="BO75" s="151"/>
      <c r="BP75" s="151"/>
      <c r="BQ75" s="151"/>
      <c r="BR75" s="151"/>
      <c r="BS75" s="151"/>
      <c r="BT75" s="151"/>
      <c r="BU75" s="151"/>
      <c r="BV75" s="151"/>
      <c r="BW75" s="151"/>
      <c r="BX75" s="151"/>
      <c r="BY75" s="151"/>
      <c r="BZ75" s="151"/>
      <c r="CA75" s="151"/>
      <c r="CB75" s="151"/>
      <c r="CC75" s="55"/>
      <c r="CD75" s="55"/>
      <c r="CE75" s="55"/>
      <c r="CF75" s="55"/>
      <c r="CG75" s="55"/>
      <c r="CH75" s="55"/>
      <c r="CI75" s="55"/>
      <c r="CJ75" s="55"/>
      <c r="CK75" s="55"/>
      <c r="CL75" s="55"/>
      <c r="CM75" s="55"/>
      <c r="CN75" s="55"/>
      <c r="CO75" s="55"/>
      <c r="CP75" s="55"/>
      <c r="CQ75" s="55"/>
      <c r="CR75" s="55"/>
      <c r="CS75" s="55"/>
      <c r="CT75" s="55"/>
      <c r="CU75" s="55"/>
      <c r="CV75" s="55"/>
      <c r="CW75" s="55"/>
      <c r="CX75" s="55"/>
      <c r="CY75" s="55"/>
      <c r="CZ75" s="55"/>
      <c r="DA75" s="55"/>
      <c r="DB75" s="55"/>
      <c r="DC75" s="55"/>
      <c r="DD75" s="55"/>
      <c r="DE75" s="55"/>
      <c r="DF75" s="55"/>
      <c r="DG75" s="55"/>
      <c r="DH75" s="55"/>
      <c r="DI75" s="55"/>
      <c r="DJ75" s="55"/>
      <c r="DK75" s="55"/>
      <c r="DL75" s="55"/>
      <c r="DM75" s="55"/>
      <c r="DN75" s="55"/>
      <c r="DO75" s="55"/>
      <c r="DP75" s="55"/>
      <c r="DQ75" s="55"/>
      <c r="DR75" s="55"/>
      <c r="DS75" s="55"/>
      <c r="DT75" s="55"/>
      <c r="DU75" s="55"/>
      <c r="DV75" s="55"/>
      <c r="DW75" s="55"/>
      <c r="DX75" s="55"/>
      <c r="DY75" s="55"/>
      <c r="DZ75" s="55"/>
      <c r="EA75" s="55"/>
      <c r="EB75" s="55"/>
      <c r="EC75" s="55"/>
      <c r="ED75" s="55"/>
      <c r="EE75" s="55"/>
      <c r="EF75" s="55"/>
      <c r="EG75" s="55"/>
      <c r="EH75" s="55"/>
      <c r="EI75" s="55"/>
      <c r="EJ75" s="55"/>
      <c r="EK75" s="55"/>
      <c r="EL75" s="55"/>
      <c r="EM75" s="55"/>
      <c r="EN75" s="55"/>
      <c r="EO75" s="55"/>
      <c r="EP75" s="55"/>
      <c r="EQ75" s="55"/>
      <c r="ER75" s="55"/>
      <c r="ES75" s="55"/>
      <c r="ET75" s="55"/>
      <c r="EU75" s="55"/>
      <c r="EV75" s="55"/>
      <c r="EW75" s="55"/>
      <c r="EX75" s="55"/>
      <c r="EY75" s="55"/>
      <c r="EZ75" s="55"/>
      <c r="FA75" s="55"/>
      <c r="FB75" s="55"/>
      <c r="FC75" s="55"/>
      <c r="FD75" s="55"/>
      <c r="FE75" s="55"/>
      <c r="FF75" s="55"/>
      <c r="FG75" s="55"/>
      <c r="FH75" s="55"/>
      <c r="FI75" s="55"/>
      <c r="FJ75" s="55"/>
      <c r="FK75" s="55"/>
      <c r="FL75" s="55"/>
      <c r="FM75" s="55"/>
      <c r="FN75" s="55"/>
      <c r="FO75" s="55"/>
      <c r="FP75" s="55"/>
      <c r="FQ75" s="55"/>
      <c r="FR75" s="55"/>
      <c r="FS75" s="55"/>
      <c r="FT75" s="55"/>
      <c r="FU75" s="55"/>
      <c r="FV75" s="55"/>
      <c r="FW75" s="55"/>
      <c r="FX75" s="55"/>
      <c r="FY75" s="55"/>
      <c r="FZ75" s="55"/>
      <c r="GA75" s="55"/>
      <c r="GB75" s="55"/>
      <c r="GC75" s="55"/>
      <c r="GD75" s="55"/>
      <c r="GE75" s="55"/>
      <c r="GF75" s="55"/>
      <c r="GG75" s="55"/>
      <c r="GH75" s="55"/>
      <c r="GI75" s="55"/>
      <c r="GJ75" s="55"/>
      <c r="GK75" s="55"/>
      <c r="GL75" s="55"/>
      <c r="GM75" s="55"/>
      <c r="GN75" s="55"/>
      <c r="GO75" s="55"/>
      <c r="GP75" s="55"/>
      <c r="GQ75" s="55"/>
      <c r="GR75" s="55"/>
      <c r="GS75" s="55"/>
      <c r="GT75" s="55"/>
      <c r="GU75" s="55"/>
      <c r="GV75" s="55"/>
      <c r="GW75" s="55"/>
      <c r="GX75" s="55"/>
      <c r="GY75" s="55"/>
    </row>
    <row r="76" spans="1:207" x14ac:dyDescent="0.2">
      <c r="A76" s="151"/>
      <c r="B76" s="161" t="s">
        <v>139</v>
      </c>
      <c r="C76" s="182">
        <v>0</v>
      </c>
      <c r="D76" s="160"/>
      <c r="E76" s="159">
        <v>0</v>
      </c>
      <c r="F76" s="159">
        <v>0</v>
      </c>
      <c r="G76" s="159">
        <v>0</v>
      </c>
      <c r="H76" s="159">
        <v>0</v>
      </c>
      <c r="I76" s="159">
        <v>0</v>
      </c>
      <c r="J76" s="159">
        <v>0</v>
      </c>
      <c r="K76" s="159">
        <v>0</v>
      </c>
      <c r="L76" s="151"/>
      <c r="M76" s="183"/>
      <c r="N76" s="183"/>
      <c r="O76" s="151"/>
      <c r="P76" s="151"/>
      <c r="Q76" s="151"/>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c r="BI76" s="151"/>
      <c r="BJ76" s="151"/>
      <c r="BK76" s="151"/>
      <c r="BL76" s="151"/>
      <c r="BM76" s="151"/>
      <c r="BN76" s="151"/>
      <c r="BO76" s="151"/>
      <c r="BP76" s="151"/>
      <c r="BQ76" s="151"/>
      <c r="BR76" s="151"/>
      <c r="BS76" s="151"/>
      <c r="BT76" s="151"/>
      <c r="BU76" s="151"/>
      <c r="BV76" s="151"/>
      <c r="BW76" s="151"/>
      <c r="BX76" s="151"/>
      <c r="BY76" s="151"/>
      <c r="BZ76" s="151"/>
      <c r="CA76" s="151"/>
      <c r="CB76" s="151"/>
      <c r="CC76" s="55"/>
      <c r="CD76" s="55"/>
      <c r="CE76" s="55"/>
      <c r="CF76" s="55"/>
      <c r="CG76" s="55"/>
      <c r="CH76" s="55"/>
      <c r="CI76" s="55"/>
      <c r="CJ76" s="55"/>
      <c r="CK76" s="55"/>
      <c r="CL76" s="55"/>
      <c r="CM76" s="55"/>
      <c r="CN76" s="55"/>
      <c r="CO76" s="55"/>
      <c r="CP76" s="55"/>
      <c r="CQ76" s="55"/>
      <c r="CR76" s="55"/>
      <c r="CS76" s="55"/>
      <c r="CT76" s="55"/>
      <c r="CU76" s="55"/>
      <c r="CV76" s="55"/>
      <c r="CW76" s="55"/>
      <c r="CX76" s="55"/>
      <c r="CY76" s="55"/>
      <c r="CZ76" s="55"/>
      <c r="DA76" s="55"/>
      <c r="DB76" s="55"/>
      <c r="DC76" s="55"/>
      <c r="DD76" s="55"/>
      <c r="DE76" s="55"/>
      <c r="DF76" s="55"/>
      <c r="DG76" s="55"/>
      <c r="DH76" s="55"/>
      <c r="DI76" s="55"/>
      <c r="DJ76" s="55"/>
      <c r="DK76" s="55"/>
      <c r="DL76" s="55"/>
      <c r="DM76" s="55"/>
      <c r="DN76" s="55"/>
      <c r="DO76" s="55"/>
      <c r="DP76" s="55"/>
      <c r="DQ76" s="55"/>
      <c r="DR76" s="55"/>
      <c r="DS76" s="55"/>
      <c r="DT76" s="55"/>
      <c r="DU76" s="55"/>
      <c r="DV76" s="55"/>
      <c r="DW76" s="55"/>
      <c r="DX76" s="55"/>
      <c r="DY76" s="55"/>
      <c r="DZ76" s="55"/>
      <c r="EA76" s="55"/>
      <c r="EB76" s="55"/>
      <c r="EC76" s="55"/>
      <c r="ED76" s="55"/>
      <c r="EE76" s="55"/>
      <c r="EF76" s="55"/>
      <c r="EG76" s="55"/>
      <c r="EH76" s="55"/>
      <c r="EI76" s="55"/>
      <c r="EJ76" s="55"/>
      <c r="EK76" s="55"/>
      <c r="EL76" s="55"/>
      <c r="EM76" s="55"/>
      <c r="EN76" s="55"/>
      <c r="EO76" s="55"/>
      <c r="EP76" s="55"/>
      <c r="EQ76" s="55"/>
      <c r="ER76" s="55"/>
      <c r="ES76" s="55"/>
      <c r="ET76" s="55"/>
      <c r="EU76" s="55"/>
      <c r="EV76" s="55"/>
      <c r="EW76" s="55"/>
      <c r="EX76" s="55"/>
      <c r="EY76" s="55"/>
      <c r="EZ76" s="55"/>
      <c r="FA76" s="55"/>
      <c r="FB76" s="55"/>
      <c r="FC76" s="55"/>
      <c r="FD76" s="55"/>
      <c r="FE76" s="55"/>
      <c r="FF76" s="55"/>
      <c r="FG76" s="55"/>
      <c r="FH76" s="55"/>
      <c r="FI76" s="55"/>
      <c r="FJ76" s="55"/>
      <c r="FK76" s="55"/>
      <c r="FL76" s="55"/>
      <c r="FM76" s="55"/>
      <c r="FN76" s="55"/>
      <c r="FO76" s="55"/>
      <c r="FP76" s="55"/>
      <c r="FQ76" s="55"/>
      <c r="FR76" s="55"/>
      <c r="FS76" s="55"/>
      <c r="FT76" s="55"/>
      <c r="FU76" s="55"/>
      <c r="FV76" s="55"/>
      <c r="FW76" s="55"/>
      <c r="FX76" s="55"/>
      <c r="FY76" s="55"/>
      <c r="FZ76" s="55"/>
      <c r="GA76" s="55"/>
      <c r="GB76" s="55"/>
      <c r="GC76" s="55"/>
      <c r="GD76" s="55"/>
      <c r="GE76" s="55"/>
      <c r="GF76" s="55"/>
      <c r="GG76" s="55"/>
      <c r="GH76" s="55"/>
      <c r="GI76" s="55"/>
      <c r="GJ76" s="55"/>
      <c r="GK76" s="55"/>
      <c r="GL76" s="55"/>
      <c r="GM76" s="55"/>
      <c r="GN76" s="55"/>
      <c r="GO76" s="55"/>
      <c r="GP76" s="55"/>
      <c r="GQ76" s="55"/>
      <c r="GR76" s="55"/>
      <c r="GS76" s="55"/>
      <c r="GT76" s="55"/>
      <c r="GU76" s="55"/>
      <c r="GV76" s="55"/>
      <c r="GW76" s="55"/>
      <c r="GX76" s="55"/>
      <c r="GY76" s="55"/>
    </row>
    <row r="77" spans="1:207" x14ac:dyDescent="0.2">
      <c r="A77" s="151"/>
      <c r="B77" s="161" t="s">
        <v>140</v>
      </c>
      <c r="C77" s="182">
        <v>0</v>
      </c>
      <c r="D77" s="160"/>
      <c r="E77" s="159">
        <v>0</v>
      </c>
      <c r="F77" s="159">
        <v>0</v>
      </c>
      <c r="G77" s="159">
        <v>0</v>
      </c>
      <c r="H77" s="159">
        <v>0</v>
      </c>
      <c r="I77" s="159">
        <v>0</v>
      </c>
      <c r="J77" s="159">
        <v>0</v>
      </c>
      <c r="K77" s="159">
        <v>0</v>
      </c>
      <c r="L77" s="151"/>
      <c r="M77" s="183"/>
      <c r="N77" s="183"/>
      <c r="O77" s="151"/>
      <c r="P77" s="151"/>
      <c r="Q77" s="151"/>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c r="BI77" s="151"/>
      <c r="BJ77" s="151"/>
      <c r="BK77" s="151"/>
      <c r="BL77" s="151"/>
      <c r="BM77" s="151"/>
      <c r="BN77" s="151"/>
      <c r="BO77" s="151"/>
      <c r="BP77" s="151"/>
      <c r="BQ77" s="151"/>
      <c r="BR77" s="151"/>
      <c r="BS77" s="151"/>
      <c r="BT77" s="151"/>
      <c r="BU77" s="151"/>
      <c r="BV77" s="151"/>
      <c r="BW77" s="151"/>
      <c r="BX77" s="151"/>
      <c r="BY77" s="151"/>
      <c r="BZ77" s="151"/>
      <c r="CA77" s="151"/>
      <c r="CB77" s="151"/>
      <c r="CC77" s="55"/>
      <c r="CD77" s="55"/>
      <c r="CE77" s="55"/>
      <c r="CF77" s="55"/>
      <c r="CG77" s="55"/>
      <c r="CH77" s="55"/>
      <c r="CI77" s="55"/>
      <c r="CJ77" s="55"/>
      <c r="CK77" s="55"/>
      <c r="CL77" s="55"/>
      <c r="CM77" s="55"/>
      <c r="CN77" s="55"/>
      <c r="CO77" s="55"/>
      <c r="CP77" s="55"/>
      <c r="CQ77" s="55"/>
      <c r="CR77" s="55"/>
      <c r="CS77" s="55"/>
      <c r="CT77" s="55"/>
      <c r="CU77" s="55"/>
      <c r="CV77" s="55"/>
      <c r="CW77" s="55"/>
      <c r="CX77" s="55"/>
      <c r="CY77" s="55"/>
      <c r="CZ77" s="55"/>
      <c r="DA77" s="55"/>
      <c r="DB77" s="55"/>
      <c r="DC77" s="55"/>
      <c r="DD77" s="55"/>
      <c r="DE77" s="55"/>
      <c r="DF77" s="55"/>
      <c r="DG77" s="55"/>
      <c r="DH77" s="55"/>
      <c r="DI77" s="55"/>
      <c r="DJ77" s="55"/>
      <c r="DK77" s="55"/>
      <c r="DL77" s="55"/>
      <c r="DM77" s="55"/>
      <c r="DN77" s="55"/>
      <c r="DO77" s="55"/>
      <c r="DP77" s="55"/>
      <c r="DQ77" s="55"/>
      <c r="DR77" s="55"/>
      <c r="DS77" s="55"/>
      <c r="DT77" s="55"/>
      <c r="DU77" s="55"/>
      <c r="DV77" s="55"/>
      <c r="DW77" s="55"/>
      <c r="DX77" s="55"/>
      <c r="DY77" s="55"/>
      <c r="DZ77" s="55"/>
      <c r="EA77" s="55"/>
      <c r="EB77" s="55"/>
      <c r="EC77" s="55"/>
      <c r="ED77" s="55"/>
      <c r="EE77" s="55"/>
      <c r="EF77" s="55"/>
      <c r="EG77" s="55"/>
      <c r="EH77" s="55"/>
      <c r="EI77" s="55"/>
      <c r="EJ77" s="55"/>
      <c r="EK77" s="55"/>
      <c r="EL77" s="55"/>
      <c r="EM77" s="55"/>
      <c r="EN77" s="55"/>
      <c r="EO77" s="55"/>
      <c r="EP77" s="55"/>
      <c r="EQ77" s="55"/>
      <c r="ER77" s="55"/>
      <c r="ES77" s="55"/>
      <c r="ET77" s="55"/>
      <c r="EU77" s="55"/>
      <c r="EV77" s="55"/>
      <c r="EW77" s="55"/>
      <c r="EX77" s="55"/>
      <c r="EY77" s="55"/>
      <c r="EZ77" s="55"/>
      <c r="FA77" s="55"/>
      <c r="FB77" s="55"/>
      <c r="FC77" s="55"/>
      <c r="FD77" s="55"/>
      <c r="FE77" s="55"/>
      <c r="FF77" s="55"/>
      <c r="FG77" s="55"/>
      <c r="FH77" s="55"/>
      <c r="FI77" s="55"/>
      <c r="FJ77" s="55"/>
      <c r="FK77" s="55"/>
      <c r="FL77" s="55"/>
      <c r="FM77" s="55"/>
      <c r="FN77" s="55"/>
      <c r="FO77" s="55"/>
      <c r="FP77" s="55"/>
      <c r="FQ77" s="55"/>
      <c r="FR77" s="55"/>
      <c r="FS77" s="55"/>
      <c r="FT77" s="55"/>
      <c r="FU77" s="55"/>
      <c r="FV77" s="55"/>
      <c r="FW77" s="55"/>
      <c r="FX77" s="55"/>
      <c r="FY77" s="55"/>
      <c r="FZ77" s="55"/>
      <c r="GA77" s="55"/>
      <c r="GB77" s="55"/>
      <c r="GC77" s="55"/>
      <c r="GD77" s="55"/>
      <c r="GE77" s="55"/>
      <c r="GF77" s="55"/>
      <c r="GG77" s="55"/>
      <c r="GH77" s="55"/>
      <c r="GI77" s="55"/>
      <c r="GJ77" s="55"/>
      <c r="GK77" s="55"/>
      <c r="GL77" s="55"/>
      <c r="GM77" s="55"/>
      <c r="GN77" s="55"/>
      <c r="GO77" s="55"/>
      <c r="GP77" s="55"/>
      <c r="GQ77" s="55"/>
      <c r="GR77" s="55"/>
      <c r="GS77" s="55"/>
      <c r="GT77" s="55"/>
      <c r="GU77" s="55"/>
      <c r="GV77" s="55"/>
      <c r="GW77" s="55"/>
      <c r="GX77" s="55"/>
      <c r="GY77" s="55"/>
    </row>
    <row r="78" spans="1:207" x14ac:dyDescent="0.2">
      <c r="A78" s="151"/>
      <c r="B78" s="162" t="s">
        <v>114</v>
      </c>
      <c r="C78" s="182">
        <v>0</v>
      </c>
      <c r="D78" s="160"/>
      <c r="E78" s="159">
        <v>0</v>
      </c>
      <c r="F78" s="159">
        <v>0</v>
      </c>
      <c r="G78" s="159">
        <v>0</v>
      </c>
      <c r="H78" s="159">
        <v>0</v>
      </c>
      <c r="I78" s="159">
        <v>0</v>
      </c>
      <c r="J78" s="159">
        <v>0</v>
      </c>
      <c r="K78" s="159">
        <v>0</v>
      </c>
      <c r="L78" s="151"/>
      <c r="M78" s="183"/>
      <c r="N78" s="183"/>
      <c r="O78" s="151"/>
      <c r="P78" s="151"/>
      <c r="Q78" s="151"/>
      <c r="R78" s="151"/>
      <c r="S78" s="151"/>
      <c r="T78" s="151"/>
      <c r="U78" s="151"/>
      <c r="V78" s="151"/>
      <c r="W78" s="151"/>
      <c r="X78" s="151"/>
      <c r="Y78" s="151"/>
      <c r="Z78" s="151"/>
      <c r="AA78" s="151"/>
      <c r="AB78" s="151"/>
      <c r="AC78" s="151"/>
      <c r="AD78" s="151"/>
      <c r="AE78" s="151"/>
      <c r="AF78" s="151"/>
      <c r="AG78" s="151"/>
      <c r="AH78" s="151"/>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c r="BI78" s="151"/>
      <c r="BJ78" s="151"/>
      <c r="BK78" s="151"/>
      <c r="BL78" s="151"/>
      <c r="BM78" s="151"/>
      <c r="BN78" s="151"/>
      <c r="BO78" s="151"/>
      <c r="BP78" s="151"/>
      <c r="BQ78" s="151"/>
      <c r="BR78" s="151"/>
      <c r="BS78" s="151"/>
      <c r="BT78" s="151"/>
      <c r="BU78" s="151"/>
      <c r="BV78" s="151"/>
      <c r="BW78" s="151"/>
      <c r="BX78" s="151"/>
      <c r="BY78" s="151"/>
      <c r="BZ78" s="151"/>
      <c r="CA78" s="151"/>
      <c r="CB78" s="151"/>
      <c r="CC78" s="55"/>
      <c r="CD78" s="55"/>
      <c r="CE78" s="55"/>
      <c r="CF78" s="55"/>
      <c r="CG78" s="55"/>
      <c r="CH78" s="55"/>
      <c r="CI78" s="55"/>
      <c r="CJ78" s="55"/>
      <c r="CK78" s="55"/>
      <c r="CL78" s="55"/>
      <c r="CM78" s="55"/>
      <c r="CN78" s="55"/>
      <c r="CO78" s="55"/>
      <c r="CP78" s="55"/>
      <c r="CQ78" s="55"/>
      <c r="CR78" s="55"/>
      <c r="CS78" s="55"/>
      <c r="CT78" s="55"/>
      <c r="CU78" s="55"/>
      <c r="CV78" s="55"/>
      <c r="CW78" s="55"/>
      <c r="CX78" s="55"/>
      <c r="CY78" s="55"/>
      <c r="CZ78" s="55"/>
      <c r="DA78" s="55"/>
      <c r="DB78" s="55"/>
      <c r="DC78" s="55"/>
      <c r="DD78" s="55"/>
      <c r="DE78" s="55"/>
      <c r="DF78" s="55"/>
      <c r="DG78" s="55"/>
      <c r="DH78" s="55"/>
      <c r="DI78" s="55"/>
      <c r="DJ78" s="55"/>
      <c r="DK78" s="55"/>
      <c r="DL78" s="55"/>
      <c r="DM78" s="55"/>
      <c r="DN78" s="55"/>
      <c r="DO78" s="55"/>
      <c r="DP78" s="55"/>
      <c r="DQ78" s="55"/>
      <c r="DR78" s="55"/>
      <c r="DS78" s="55"/>
      <c r="DT78" s="55"/>
      <c r="DU78" s="55"/>
      <c r="DV78" s="55"/>
      <c r="DW78" s="55"/>
      <c r="DX78" s="55"/>
      <c r="DY78" s="55"/>
      <c r="DZ78" s="55"/>
      <c r="EA78" s="55"/>
      <c r="EB78" s="55"/>
      <c r="EC78" s="55"/>
      <c r="ED78" s="55"/>
      <c r="EE78" s="55"/>
      <c r="EF78" s="55"/>
      <c r="EG78" s="55"/>
      <c r="EH78" s="55"/>
      <c r="EI78" s="55"/>
      <c r="EJ78" s="55"/>
      <c r="EK78" s="55"/>
      <c r="EL78" s="55"/>
      <c r="EM78" s="55"/>
      <c r="EN78" s="55"/>
      <c r="EO78" s="55"/>
      <c r="EP78" s="55"/>
      <c r="EQ78" s="55"/>
      <c r="ER78" s="55"/>
      <c r="ES78" s="55"/>
      <c r="ET78" s="55"/>
      <c r="EU78" s="55"/>
      <c r="EV78" s="55"/>
      <c r="EW78" s="55"/>
      <c r="EX78" s="55"/>
      <c r="EY78" s="55"/>
      <c r="EZ78" s="55"/>
      <c r="FA78" s="55"/>
      <c r="FB78" s="55"/>
      <c r="FC78" s="55"/>
      <c r="FD78" s="55"/>
      <c r="FE78" s="55"/>
      <c r="FF78" s="55"/>
      <c r="FG78" s="55"/>
      <c r="FH78" s="55"/>
      <c r="FI78" s="55"/>
      <c r="FJ78" s="55"/>
      <c r="FK78" s="55"/>
      <c r="FL78" s="55"/>
      <c r="FM78" s="55"/>
      <c r="FN78" s="55"/>
      <c r="FO78" s="55"/>
      <c r="FP78" s="55"/>
      <c r="FQ78" s="55"/>
      <c r="FR78" s="55"/>
      <c r="FS78" s="55"/>
      <c r="FT78" s="55"/>
      <c r="FU78" s="55"/>
      <c r="FV78" s="55"/>
      <c r="FW78" s="55"/>
      <c r="FX78" s="55"/>
      <c r="FY78" s="55"/>
      <c r="FZ78" s="55"/>
      <c r="GA78" s="55"/>
      <c r="GB78" s="55"/>
      <c r="GC78" s="55"/>
      <c r="GD78" s="55"/>
      <c r="GE78" s="55"/>
      <c r="GF78" s="55"/>
      <c r="GG78" s="55"/>
      <c r="GH78" s="55"/>
      <c r="GI78" s="55"/>
      <c r="GJ78" s="55"/>
      <c r="GK78" s="55"/>
      <c r="GL78" s="55"/>
      <c r="GM78" s="55"/>
      <c r="GN78" s="55"/>
      <c r="GO78" s="55"/>
      <c r="GP78" s="55"/>
      <c r="GQ78" s="55"/>
      <c r="GR78" s="55"/>
      <c r="GS78" s="55"/>
      <c r="GT78" s="55"/>
      <c r="GU78" s="55"/>
      <c r="GV78" s="55"/>
      <c r="GW78" s="55"/>
      <c r="GX78" s="55"/>
      <c r="GY78" s="55"/>
    </row>
    <row r="79" spans="1:207" x14ac:dyDescent="0.2">
      <c r="A79" s="151"/>
      <c r="B79" s="162" t="s">
        <v>114</v>
      </c>
      <c r="C79" s="182">
        <v>0</v>
      </c>
      <c r="D79" s="160"/>
      <c r="E79" s="159">
        <v>0</v>
      </c>
      <c r="F79" s="159">
        <v>0</v>
      </c>
      <c r="G79" s="159">
        <v>0</v>
      </c>
      <c r="H79" s="159">
        <v>0</v>
      </c>
      <c r="I79" s="159">
        <v>0</v>
      </c>
      <c r="J79" s="159">
        <v>0</v>
      </c>
      <c r="K79" s="159">
        <v>0</v>
      </c>
      <c r="L79" s="151"/>
      <c r="M79" s="183"/>
      <c r="N79" s="183"/>
      <c r="O79" s="151"/>
      <c r="P79" s="151"/>
      <c r="Q79" s="151"/>
      <c r="R79" s="151"/>
      <c r="S79" s="151"/>
      <c r="T79" s="151"/>
      <c r="U79" s="151"/>
      <c r="V79" s="151"/>
      <c r="W79" s="151"/>
      <c r="X79" s="151"/>
      <c r="Y79" s="151"/>
      <c r="Z79" s="151"/>
      <c r="AA79" s="151"/>
      <c r="AB79" s="151"/>
      <c r="AC79" s="151"/>
      <c r="AD79" s="151"/>
      <c r="AE79" s="151"/>
      <c r="AF79" s="151"/>
      <c r="AG79" s="151"/>
      <c r="AH79" s="151"/>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c r="BI79" s="151"/>
      <c r="BJ79" s="151"/>
      <c r="BK79" s="151"/>
      <c r="BL79" s="151"/>
      <c r="BM79" s="151"/>
      <c r="BN79" s="151"/>
      <c r="BO79" s="151"/>
      <c r="BP79" s="151"/>
      <c r="BQ79" s="151"/>
      <c r="BR79" s="151"/>
      <c r="BS79" s="151"/>
      <c r="BT79" s="151"/>
      <c r="BU79" s="151"/>
      <c r="BV79" s="151"/>
      <c r="BW79" s="151"/>
      <c r="BX79" s="151"/>
      <c r="BY79" s="151"/>
      <c r="BZ79" s="151"/>
      <c r="CA79" s="151"/>
      <c r="CB79" s="151"/>
      <c r="CC79" s="55"/>
      <c r="CD79" s="55"/>
      <c r="CE79" s="55"/>
      <c r="CF79" s="55"/>
      <c r="CG79" s="55"/>
      <c r="CH79" s="55"/>
      <c r="CI79" s="55"/>
      <c r="CJ79" s="55"/>
      <c r="CK79" s="55"/>
      <c r="CL79" s="55"/>
      <c r="CM79" s="55"/>
      <c r="CN79" s="55"/>
      <c r="CO79" s="55"/>
      <c r="CP79" s="55"/>
      <c r="CQ79" s="55"/>
      <c r="CR79" s="55"/>
      <c r="CS79" s="55"/>
      <c r="CT79" s="55"/>
      <c r="CU79" s="55"/>
      <c r="CV79" s="55"/>
      <c r="CW79" s="55"/>
      <c r="CX79" s="55"/>
      <c r="CY79" s="55"/>
      <c r="CZ79" s="55"/>
      <c r="DA79" s="55"/>
      <c r="DB79" s="55"/>
      <c r="DC79" s="55"/>
      <c r="DD79" s="55"/>
      <c r="DE79" s="55"/>
      <c r="DF79" s="55"/>
      <c r="DG79" s="55"/>
      <c r="DH79" s="55"/>
      <c r="DI79" s="55"/>
      <c r="DJ79" s="55"/>
      <c r="DK79" s="55"/>
      <c r="DL79" s="55"/>
      <c r="DM79" s="55"/>
      <c r="DN79" s="55"/>
      <c r="DO79" s="55"/>
      <c r="DP79" s="55"/>
      <c r="DQ79" s="55"/>
      <c r="DR79" s="55"/>
      <c r="DS79" s="55"/>
      <c r="DT79" s="55"/>
      <c r="DU79" s="55"/>
      <c r="DV79" s="55"/>
      <c r="DW79" s="55"/>
      <c r="DX79" s="55"/>
      <c r="DY79" s="55"/>
      <c r="DZ79" s="55"/>
      <c r="EA79" s="55"/>
      <c r="EB79" s="55"/>
      <c r="EC79" s="55"/>
      <c r="ED79" s="55"/>
      <c r="EE79" s="55"/>
      <c r="EF79" s="55"/>
      <c r="EG79" s="55"/>
      <c r="EH79" s="55"/>
      <c r="EI79" s="55"/>
      <c r="EJ79" s="55"/>
      <c r="EK79" s="55"/>
      <c r="EL79" s="55"/>
      <c r="EM79" s="55"/>
      <c r="EN79" s="55"/>
      <c r="EO79" s="55"/>
      <c r="EP79" s="55"/>
      <c r="EQ79" s="55"/>
      <c r="ER79" s="55"/>
      <c r="ES79" s="55"/>
      <c r="ET79" s="55"/>
      <c r="EU79" s="55"/>
      <c r="EV79" s="55"/>
      <c r="EW79" s="55"/>
      <c r="EX79" s="55"/>
      <c r="EY79" s="55"/>
      <c r="EZ79" s="55"/>
      <c r="FA79" s="55"/>
      <c r="FB79" s="55"/>
      <c r="FC79" s="55"/>
      <c r="FD79" s="55"/>
      <c r="FE79" s="55"/>
      <c r="FF79" s="55"/>
      <c r="FG79" s="55"/>
      <c r="FH79" s="55"/>
      <c r="FI79" s="55"/>
      <c r="FJ79" s="55"/>
      <c r="FK79" s="55"/>
      <c r="FL79" s="55"/>
      <c r="FM79" s="55"/>
      <c r="FN79" s="55"/>
      <c r="FO79" s="55"/>
      <c r="FP79" s="55"/>
      <c r="FQ79" s="55"/>
      <c r="FR79" s="55"/>
      <c r="FS79" s="55"/>
      <c r="FT79" s="55"/>
      <c r="FU79" s="55"/>
      <c r="FV79" s="55"/>
      <c r="FW79" s="55"/>
      <c r="FX79" s="55"/>
      <c r="FY79" s="55"/>
      <c r="FZ79" s="55"/>
      <c r="GA79" s="55"/>
      <c r="GB79" s="55"/>
      <c r="GC79" s="55"/>
      <c r="GD79" s="55"/>
      <c r="GE79" s="55"/>
      <c r="GF79" s="55"/>
      <c r="GG79" s="55"/>
      <c r="GH79" s="55"/>
      <c r="GI79" s="55"/>
      <c r="GJ79" s="55"/>
      <c r="GK79" s="55"/>
      <c r="GL79" s="55"/>
      <c r="GM79" s="55"/>
      <c r="GN79" s="55"/>
      <c r="GO79" s="55"/>
      <c r="GP79" s="55"/>
      <c r="GQ79" s="55"/>
      <c r="GR79" s="55"/>
      <c r="GS79" s="55"/>
      <c r="GT79" s="55"/>
      <c r="GU79" s="55"/>
      <c r="GV79" s="55"/>
      <c r="GW79" s="55"/>
      <c r="GX79" s="55"/>
      <c r="GY79" s="55"/>
    </row>
    <row r="80" spans="1:207" x14ac:dyDescent="0.2">
      <c r="A80" s="151"/>
      <c r="B80" s="162" t="s">
        <v>114</v>
      </c>
      <c r="C80" s="182">
        <v>0</v>
      </c>
      <c r="D80" s="160"/>
      <c r="E80" s="159">
        <v>0</v>
      </c>
      <c r="F80" s="159">
        <v>0</v>
      </c>
      <c r="G80" s="159">
        <v>0</v>
      </c>
      <c r="H80" s="159">
        <v>0</v>
      </c>
      <c r="I80" s="159">
        <v>0</v>
      </c>
      <c r="J80" s="159">
        <v>0</v>
      </c>
      <c r="K80" s="159">
        <v>0</v>
      </c>
      <c r="L80" s="151"/>
      <c r="M80" s="183"/>
      <c r="N80" s="183"/>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c r="BI80" s="151"/>
      <c r="BJ80" s="151"/>
      <c r="BK80" s="151"/>
      <c r="BL80" s="151"/>
      <c r="BM80" s="151"/>
      <c r="BN80" s="151"/>
      <c r="BO80" s="151"/>
      <c r="BP80" s="151"/>
      <c r="BQ80" s="151"/>
      <c r="BR80" s="151"/>
      <c r="BS80" s="151"/>
      <c r="BT80" s="151"/>
      <c r="BU80" s="151"/>
      <c r="BV80" s="151"/>
      <c r="BW80" s="151"/>
      <c r="BX80" s="151"/>
      <c r="BY80" s="151"/>
      <c r="BZ80" s="151"/>
      <c r="CA80" s="151"/>
      <c r="CB80" s="151"/>
      <c r="CC80" s="55"/>
      <c r="CD80" s="55"/>
      <c r="CE80" s="55"/>
      <c r="CF80" s="55"/>
      <c r="CG80" s="55"/>
      <c r="CH80" s="55"/>
      <c r="CI80" s="55"/>
      <c r="CJ80" s="55"/>
      <c r="CK80" s="55"/>
      <c r="CL80" s="55"/>
      <c r="CM80" s="55"/>
      <c r="CN80" s="55"/>
      <c r="CO80" s="55"/>
      <c r="CP80" s="55"/>
      <c r="CQ80" s="55"/>
      <c r="CR80" s="55"/>
      <c r="CS80" s="55"/>
      <c r="CT80" s="55"/>
      <c r="CU80" s="55"/>
      <c r="CV80" s="55"/>
      <c r="CW80" s="55"/>
      <c r="CX80" s="55"/>
      <c r="CY80" s="55"/>
      <c r="CZ80" s="55"/>
      <c r="DA80" s="55"/>
      <c r="DB80" s="55"/>
      <c r="DC80" s="55"/>
      <c r="DD80" s="55"/>
      <c r="DE80" s="55"/>
      <c r="DF80" s="55"/>
      <c r="DG80" s="55"/>
      <c r="DH80" s="55"/>
      <c r="DI80" s="55"/>
      <c r="DJ80" s="55"/>
      <c r="DK80" s="55"/>
      <c r="DL80" s="55"/>
      <c r="DM80" s="55"/>
      <c r="DN80" s="55"/>
      <c r="DO80" s="55"/>
      <c r="DP80" s="55"/>
      <c r="DQ80" s="55"/>
      <c r="DR80" s="55"/>
      <c r="DS80" s="55"/>
      <c r="DT80" s="55"/>
      <c r="DU80" s="55"/>
      <c r="DV80" s="55"/>
      <c r="DW80" s="55"/>
      <c r="DX80" s="55"/>
      <c r="DY80" s="55"/>
      <c r="DZ80" s="55"/>
      <c r="EA80" s="55"/>
      <c r="EB80" s="55"/>
      <c r="EC80" s="55"/>
      <c r="ED80" s="55"/>
      <c r="EE80" s="55"/>
      <c r="EF80" s="55"/>
      <c r="EG80" s="55"/>
      <c r="EH80" s="55"/>
      <c r="EI80" s="55"/>
      <c r="EJ80" s="55"/>
      <c r="EK80" s="55"/>
      <c r="EL80" s="55"/>
      <c r="EM80" s="55"/>
      <c r="EN80" s="55"/>
      <c r="EO80" s="55"/>
      <c r="EP80" s="55"/>
      <c r="EQ80" s="55"/>
      <c r="ER80" s="55"/>
      <c r="ES80" s="55"/>
      <c r="ET80" s="55"/>
      <c r="EU80" s="55"/>
      <c r="EV80" s="55"/>
      <c r="EW80" s="55"/>
      <c r="EX80" s="55"/>
      <c r="EY80" s="55"/>
      <c r="EZ80" s="55"/>
      <c r="FA80" s="55"/>
      <c r="FB80" s="55"/>
      <c r="FC80" s="55"/>
      <c r="FD80" s="55"/>
      <c r="FE80" s="55"/>
      <c r="FF80" s="55"/>
      <c r="FG80" s="55"/>
      <c r="FH80" s="55"/>
      <c r="FI80" s="55"/>
      <c r="FJ80" s="55"/>
      <c r="FK80" s="55"/>
      <c r="FL80" s="55"/>
      <c r="FM80" s="55"/>
      <c r="FN80" s="55"/>
      <c r="FO80" s="55"/>
      <c r="FP80" s="55"/>
      <c r="FQ80" s="55"/>
      <c r="FR80" s="55"/>
      <c r="FS80" s="55"/>
      <c r="FT80" s="55"/>
      <c r="FU80" s="55"/>
      <c r="FV80" s="55"/>
      <c r="FW80" s="55"/>
      <c r="FX80" s="55"/>
      <c r="FY80" s="55"/>
      <c r="FZ80" s="55"/>
      <c r="GA80" s="55"/>
      <c r="GB80" s="55"/>
      <c r="GC80" s="55"/>
      <c r="GD80" s="55"/>
      <c r="GE80" s="55"/>
      <c r="GF80" s="55"/>
      <c r="GG80" s="55"/>
      <c r="GH80" s="55"/>
      <c r="GI80" s="55"/>
      <c r="GJ80" s="55"/>
      <c r="GK80" s="55"/>
      <c r="GL80" s="55"/>
      <c r="GM80" s="55"/>
      <c r="GN80" s="55"/>
      <c r="GO80" s="55"/>
      <c r="GP80" s="55"/>
      <c r="GQ80" s="55"/>
      <c r="GR80" s="55"/>
      <c r="GS80" s="55"/>
      <c r="GT80" s="55"/>
      <c r="GU80" s="55"/>
      <c r="GV80" s="55"/>
      <c r="GW80" s="55"/>
      <c r="GX80" s="55"/>
      <c r="GY80" s="55"/>
    </row>
    <row r="81" spans="1:207" ht="15.75" x14ac:dyDescent="0.25">
      <c r="A81" s="165"/>
      <c r="B81" s="166" t="s">
        <v>101</v>
      </c>
      <c r="C81" s="187">
        <f>SUM(C68:C80)</f>
        <v>0</v>
      </c>
      <c r="D81" s="186" t="e">
        <f>C81/'Project Info'!I26</f>
        <v>#DIV/0!</v>
      </c>
      <c r="E81" s="187">
        <f t="shared" ref="E81:J81" si="6">SUM(E68:E80)</f>
        <v>0</v>
      </c>
      <c r="F81" s="187">
        <f t="shared" si="6"/>
        <v>0</v>
      </c>
      <c r="G81" s="187">
        <f t="shared" si="6"/>
        <v>0</v>
      </c>
      <c r="H81" s="187">
        <f t="shared" si="6"/>
        <v>0</v>
      </c>
      <c r="I81" s="187">
        <f t="shared" si="6"/>
        <v>0</v>
      </c>
      <c r="J81" s="187">
        <f t="shared" si="6"/>
        <v>0</v>
      </c>
      <c r="K81" s="187">
        <f>SUM(K68:K80)</f>
        <v>0</v>
      </c>
      <c r="L81" s="179"/>
      <c r="M81" s="157"/>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165"/>
      <c r="AP81" s="165"/>
      <c r="AQ81" s="165"/>
      <c r="AR81" s="165"/>
      <c r="AS81" s="165"/>
      <c r="AT81" s="165"/>
      <c r="AU81" s="165"/>
      <c r="AV81" s="165"/>
      <c r="AW81" s="165"/>
      <c r="AX81" s="165"/>
      <c r="AY81" s="165"/>
      <c r="AZ81" s="165"/>
      <c r="BA81" s="165"/>
      <c r="BB81" s="165"/>
      <c r="BC81" s="165"/>
      <c r="BD81" s="165"/>
      <c r="BE81" s="165"/>
      <c r="BF81" s="165"/>
      <c r="BG81" s="165"/>
      <c r="BH81" s="165"/>
      <c r="BI81" s="165"/>
      <c r="BJ81" s="165"/>
      <c r="BK81" s="165"/>
      <c r="BL81" s="165"/>
      <c r="BM81" s="165"/>
      <c r="BN81" s="165"/>
      <c r="BO81" s="165"/>
      <c r="BP81" s="165"/>
      <c r="BQ81" s="165"/>
      <c r="BR81" s="165"/>
      <c r="BS81" s="165"/>
      <c r="BT81" s="165"/>
      <c r="BU81" s="165"/>
      <c r="BV81" s="165"/>
      <c r="BW81" s="165"/>
      <c r="BX81" s="165"/>
      <c r="BY81" s="165"/>
      <c r="BZ81" s="165"/>
      <c r="CA81" s="165"/>
      <c r="CB81" s="165"/>
      <c r="CC81" s="188"/>
      <c r="CD81" s="188"/>
      <c r="CE81" s="188"/>
      <c r="CF81" s="188"/>
      <c r="CG81" s="188"/>
      <c r="CH81" s="188"/>
      <c r="CI81" s="188"/>
      <c r="CJ81" s="188"/>
      <c r="CK81" s="188"/>
      <c r="CL81" s="188"/>
      <c r="CM81" s="188"/>
      <c r="CN81" s="188"/>
      <c r="CO81" s="188"/>
      <c r="CP81" s="188"/>
      <c r="CQ81" s="188"/>
      <c r="CR81" s="188"/>
      <c r="CS81" s="188"/>
      <c r="CT81" s="188"/>
      <c r="CU81" s="188"/>
      <c r="CV81" s="188"/>
      <c r="CW81" s="188"/>
      <c r="CX81" s="188"/>
      <c r="CY81" s="188"/>
      <c r="CZ81" s="188"/>
      <c r="DA81" s="188"/>
      <c r="DB81" s="188"/>
      <c r="DC81" s="188"/>
      <c r="DD81" s="188"/>
      <c r="DE81" s="188"/>
      <c r="DF81" s="188"/>
      <c r="DG81" s="188"/>
      <c r="DH81" s="188"/>
      <c r="DI81" s="188"/>
      <c r="DJ81" s="188"/>
      <c r="DK81" s="188"/>
      <c r="DL81" s="188"/>
      <c r="DM81" s="188"/>
      <c r="DN81" s="188"/>
      <c r="DO81" s="188"/>
      <c r="DP81" s="188"/>
      <c r="DQ81" s="188"/>
      <c r="DR81" s="188"/>
      <c r="DS81" s="188"/>
      <c r="DT81" s="188"/>
      <c r="DU81" s="188"/>
      <c r="DV81" s="188"/>
      <c r="DW81" s="188"/>
      <c r="DX81" s="188"/>
      <c r="DY81" s="188"/>
      <c r="DZ81" s="188"/>
      <c r="EA81" s="188"/>
      <c r="EB81" s="188"/>
      <c r="EC81" s="188"/>
      <c r="ED81" s="188"/>
      <c r="EE81" s="188"/>
      <c r="EF81" s="188"/>
      <c r="EG81" s="188"/>
      <c r="EH81" s="188"/>
      <c r="EI81" s="188"/>
      <c r="EJ81" s="188"/>
      <c r="EK81" s="188"/>
      <c r="EL81" s="188"/>
      <c r="EM81" s="188"/>
      <c r="EN81" s="188"/>
      <c r="EO81" s="188"/>
      <c r="EP81" s="188"/>
      <c r="EQ81" s="188"/>
      <c r="ER81" s="188"/>
      <c r="ES81" s="188"/>
      <c r="ET81" s="188"/>
      <c r="EU81" s="188"/>
      <c r="EV81" s="188"/>
      <c r="EW81" s="188"/>
      <c r="EX81" s="188"/>
      <c r="EY81" s="188"/>
      <c r="EZ81" s="188"/>
      <c r="FA81" s="188"/>
      <c r="FB81" s="188"/>
      <c r="FC81" s="188"/>
      <c r="FD81" s="188"/>
      <c r="FE81" s="188"/>
      <c r="FF81" s="188"/>
      <c r="FG81" s="188"/>
      <c r="FH81" s="188"/>
      <c r="FI81" s="188"/>
      <c r="FJ81" s="188"/>
      <c r="FK81" s="188"/>
      <c r="FL81" s="188"/>
      <c r="FM81" s="188"/>
      <c r="FN81" s="188"/>
      <c r="FO81" s="188"/>
      <c r="FP81" s="188"/>
      <c r="FQ81" s="188"/>
      <c r="FR81" s="188"/>
      <c r="FS81" s="188"/>
      <c r="FT81" s="188"/>
      <c r="FU81" s="188"/>
      <c r="FV81" s="188"/>
      <c r="FW81" s="188"/>
      <c r="FX81" s="188"/>
      <c r="FY81" s="188"/>
      <c r="FZ81" s="188"/>
      <c r="GA81" s="188"/>
      <c r="GB81" s="188"/>
      <c r="GC81" s="188"/>
      <c r="GD81" s="188"/>
      <c r="GE81" s="188"/>
      <c r="GF81" s="188"/>
      <c r="GG81" s="188"/>
      <c r="GH81" s="188"/>
      <c r="GI81" s="188"/>
      <c r="GJ81" s="188"/>
      <c r="GK81" s="188"/>
      <c r="GL81" s="188"/>
      <c r="GM81" s="188"/>
      <c r="GN81" s="188"/>
      <c r="GO81" s="188"/>
      <c r="GP81" s="188"/>
      <c r="GQ81" s="188"/>
      <c r="GR81" s="188"/>
      <c r="GS81" s="188"/>
      <c r="GT81" s="188"/>
      <c r="GU81" s="188"/>
      <c r="GV81" s="188"/>
      <c r="GW81" s="188"/>
      <c r="GX81" s="188"/>
      <c r="GY81" s="188"/>
    </row>
    <row r="82" spans="1:207" ht="15.75" x14ac:dyDescent="0.25">
      <c r="A82" s="157"/>
      <c r="B82" s="157"/>
      <c r="C82" s="189"/>
      <c r="D82" s="190"/>
      <c r="E82" s="190"/>
      <c r="F82" s="190"/>
      <c r="G82" s="190"/>
      <c r="H82" s="190"/>
      <c r="I82" s="190"/>
      <c r="J82" s="190"/>
      <c r="K82" s="190"/>
      <c r="L82" s="190"/>
      <c r="M82" s="157"/>
      <c r="N82" s="157"/>
      <c r="O82" s="157"/>
      <c r="P82" s="157"/>
      <c r="Q82" s="157"/>
      <c r="R82" s="157"/>
      <c r="S82" s="157"/>
      <c r="T82" s="157"/>
      <c r="U82" s="157"/>
      <c r="V82" s="157"/>
      <c r="W82" s="157"/>
      <c r="X82" s="157"/>
      <c r="Y82" s="157"/>
      <c r="Z82" s="157"/>
      <c r="AA82" s="157"/>
      <c r="AB82" s="157"/>
      <c r="AC82" s="157"/>
      <c r="AD82" s="157"/>
      <c r="AE82" s="157"/>
      <c r="AF82" s="157"/>
      <c r="AG82" s="157"/>
      <c r="AH82" s="157"/>
      <c r="AI82" s="157"/>
      <c r="AJ82" s="157"/>
      <c r="AK82" s="157"/>
      <c r="AL82" s="157"/>
      <c r="AM82" s="157"/>
      <c r="AN82" s="157"/>
      <c r="AO82" s="157"/>
      <c r="AP82" s="157"/>
      <c r="AQ82" s="157"/>
      <c r="AR82" s="157"/>
      <c r="AS82" s="157"/>
      <c r="AT82" s="157"/>
      <c r="AU82" s="157"/>
      <c r="AV82" s="157"/>
      <c r="AW82" s="157"/>
      <c r="AX82" s="157"/>
      <c r="AY82" s="157"/>
      <c r="AZ82" s="157"/>
      <c r="BA82" s="157"/>
      <c r="BB82" s="157"/>
      <c r="BC82" s="157"/>
      <c r="BD82" s="157"/>
      <c r="BE82" s="157"/>
      <c r="BF82" s="157"/>
      <c r="BG82" s="157"/>
      <c r="BH82" s="157"/>
      <c r="BI82" s="157"/>
      <c r="BJ82" s="157"/>
      <c r="BK82" s="157"/>
      <c r="BL82" s="157"/>
      <c r="BM82" s="157"/>
      <c r="BN82" s="157"/>
      <c r="BO82" s="157"/>
      <c r="BP82" s="157"/>
      <c r="BQ82" s="157"/>
      <c r="BR82" s="157"/>
      <c r="BS82" s="157"/>
      <c r="BT82" s="157"/>
      <c r="BU82" s="157"/>
      <c r="BV82" s="157"/>
      <c r="BW82" s="157"/>
      <c r="BX82" s="157"/>
      <c r="BY82" s="157"/>
      <c r="BZ82" s="157"/>
      <c r="CA82" s="157"/>
      <c r="CB82" s="64"/>
      <c r="CC82" s="64"/>
      <c r="CD82" s="64"/>
      <c r="CE82" s="64"/>
      <c r="CF82" s="64"/>
      <c r="CG82" s="64"/>
      <c r="CH82" s="64"/>
      <c r="CI82" s="64"/>
      <c r="CJ82" s="64"/>
      <c r="CK82" s="64"/>
      <c r="CL82" s="64"/>
      <c r="CM82" s="64"/>
      <c r="CN82" s="64"/>
      <c r="CO82" s="64"/>
      <c r="CP82" s="64"/>
      <c r="CQ82" s="64"/>
      <c r="CR82" s="64"/>
      <c r="CS82" s="64"/>
      <c r="CT82" s="64"/>
      <c r="CU82" s="64"/>
      <c r="CV82" s="64"/>
      <c r="CW82" s="64"/>
      <c r="CX82" s="64"/>
      <c r="CY82" s="64"/>
      <c r="CZ82" s="64"/>
      <c r="DA82" s="64"/>
      <c r="DB82" s="64"/>
      <c r="DC82" s="64"/>
      <c r="DD82" s="64"/>
      <c r="DE82" s="64"/>
      <c r="DF82" s="64"/>
      <c r="DG82" s="64"/>
      <c r="DH82" s="64"/>
      <c r="DI82" s="64"/>
      <c r="DJ82" s="64"/>
      <c r="DK82" s="64"/>
      <c r="DL82" s="64"/>
      <c r="DM82" s="64"/>
      <c r="DN82" s="64"/>
      <c r="DO82" s="64"/>
      <c r="DP82" s="64"/>
      <c r="DQ82" s="64"/>
      <c r="DR82" s="64"/>
      <c r="DS82" s="64"/>
      <c r="DT82" s="64"/>
      <c r="DU82" s="64"/>
      <c r="DV82" s="64"/>
      <c r="DW82" s="64"/>
      <c r="DX82" s="64"/>
      <c r="DY82" s="64"/>
      <c r="DZ82" s="64"/>
      <c r="EA82" s="64"/>
      <c r="EB82" s="64"/>
      <c r="EC82" s="64"/>
      <c r="ED82" s="64"/>
      <c r="EE82" s="64"/>
      <c r="EF82" s="64"/>
      <c r="EG82" s="64"/>
      <c r="EH82" s="64"/>
      <c r="EI82" s="64"/>
      <c r="EJ82" s="64"/>
      <c r="EK82" s="64"/>
      <c r="EL82" s="64"/>
      <c r="EM82" s="64"/>
      <c r="EN82" s="64"/>
      <c r="EO82" s="64"/>
      <c r="EP82" s="64"/>
      <c r="EQ82" s="64"/>
      <c r="ER82" s="64"/>
      <c r="ES82" s="64"/>
      <c r="ET82" s="64"/>
      <c r="EU82" s="64"/>
      <c r="EV82" s="64"/>
      <c r="EW82" s="64"/>
      <c r="EX82" s="64"/>
      <c r="EY82" s="64"/>
      <c r="EZ82" s="64"/>
      <c r="FA82" s="64"/>
      <c r="FB82" s="64"/>
      <c r="FC82" s="64"/>
      <c r="FD82" s="64"/>
      <c r="FE82" s="64"/>
      <c r="FF82" s="64"/>
      <c r="FG82" s="64"/>
      <c r="FH82" s="64"/>
      <c r="FI82" s="64"/>
      <c r="FJ82" s="64"/>
      <c r="FK82" s="64"/>
      <c r="FL82" s="64"/>
      <c r="FM82" s="64"/>
      <c r="FN82" s="64"/>
      <c r="FO82" s="64"/>
      <c r="FP82" s="64"/>
      <c r="FQ82" s="64"/>
      <c r="FR82" s="64"/>
      <c r="FS82" s="64"/>
      <c r="FT82" s="64"/>
      <c r="FU82" s="64"/>
      <c r="FV82" s="64"/>
      <c r="FW82" s="64"/>
      <c r="FX82" s="64"/>
      <c r="FY82" s="64"/>
      <c r="FZ82" s="64"/>
      <c r="GA82" s="64"/>
      <c r="GB82" s="64"/>
      <c r="GC82" s="64"/>
      <c r="GD82" s="64"/>
      <c r="GE82" s="64"/>
      <c r="GF82" s="64"/>
      <c r="GG82" s="64"/>
      <c r="GH82" s="64"/>
      <c r="GI82" s="64"/>
      <c r="GJ82" s="64"/>
      <c r="GK82" s="64"/>
      <c r="GL82" s="64"/>
      <c r="GM82" s="64"/>
      <c r="GN82" s="64"/>
      <c r="GO82" s="64"/>
      <c r="GP82" s="64"/>
      <c r="GQ82" s="64"/>
      <c r="GR82" s="64"/>
      <c r="GS82" s="64"/>
      <c r="GT82" s="64"/>
      <c r="GU82" s="64"/>
      <c r="GV82" s="64"/>
      <c r="GW82" s="64"/>
      <c r="GX82" s="64"/>
      <c r="GY82" s="64"/>
    </row>
    <row r="83" spans="1:207" ht="20.25" x14ac:dyDescent="0.2">
      <c r="A83" s="432" t="s">
        <v>334</v>
      </c>
      <c r="B83" s="432"/>
      <c r="C83" s="432"/>
      <c r="D83" s="432"/>
      <c r="E83" s="432"/>
      <c r="F83" s="432"/>
      <c r="G83" s="432"/>
      <c r="H83" s="432"/>
      <c r="I83" s="432"/>
      <c r="J83" s="432"/>
      <c r="K83" s="432"/>
      <c r="L83" s="148"/>
      <c r="M83" s="157"/>
      <c r="N83" s="151"/>
      <c r="O83" s="151"/>
      <c r="P83" s="151"/>
      <c r="Q83" s="55"/>
      <c r="R83" s="55"/>
      <c r="S83" s="55"/>
      <c r="T83" s="55"/>
      <c r="U83" s="55"/>
      <c r="V83" s="55"/>
      <c r="W83" s="55"/>
      <c r="X83" s="55"/>
      <c r="Y83" s="55"/>
      <c r="Z83" s="55"/>
      <c r="AA83" s="55"/>
      <c r="AB83" s="55"/>
      <c r="AC83" s="55"/>
      <c r="AD83" s="55"/>
      <c r="AE83" s="55"/>
      <c r="AF83" s="55"/>
      <c r="AG83" s="55"/>
      <c r="AH83" s="55"/>
      <c r="AI83" s="55"/>
      <c r="AJ83" s="55"/>
      <c r="AK83" s="55"/>
      <c r="AL83" s="55"/>
      <c r="AM83" s="55"/>
      <c r="AN83" s="55"/>
      <c r="AO83" s="55"/>
      <c r="AP83" s="55"/>
      <c r="AQ83" s="55"/>
      <c r="AR83" s="55"/>
      <c r="AS83" s="55"/>
      <c r="AT83" s="55"/>
      <c r="AU83" s="55"/>
      <c r="AV83" s="55"/>
      <c r="AW83" s="55"/>
      <c r="AX83" s="55"/>
      <c r="AY83" s="55"/>
      <c r="AZ83" s="55"/>
      <c r="BA83" s="55"/>
      <c r="BB83" s="55"/>
      <c r="BC83" s="55"/>
      <c r="BD83" s="55"/>
      <c r="BE83" s="55"/>
      <c r="BF83" s="55"/>
      <c r="BG83" s="55"/>
      <c r="BH83" s="55"/>
      <c r="BI83" s="55"/>
      <c r="BJ83" s="55"/>
      <c r="BK83" s="55"/>
      <c r="BL83" s="55"/>
      <c r="BM83" s="55"/>
      <c r="BN83" s="55"/>
      <c r="BO83" s="55"/>
      <c r="BP83" s="55"/>
      <c r="BQ83" s="55"/>
      <c r="BR83" s="55"/>
      <c r="BS83" s="55"/>
      <c r="BT83" s="55"/>
      <c r="BU83" s="55"/>
      <c r="BV83" s="55"/>
      <c r="BW83" s="55"/>
      <c r="BX83" s="55"/>
      <c r="BY83" s="55"/>
      <c r="BZ83" s="55"/>
      <c r="CA83" s="55"/>
      <c r="CB83" s="55"/>
      <c r="CC83" s="55"/>
      <c r="CD83" s="55"/>
      <c r="CE83" s="55"/>
      <c r="CF83" s="55"/>
      <c r="CG83" s="55"/>
      <c r="CH83" s="55"/>
      <c r="CI83" s="55"/>
      <c r="CJ83" s="55"/>
      <c r="CK83" s="55"/>
      <c r="CL83" s="55"/>
      <c r="CM83" s="55"/>
      <c r="CN83" s="55"/>
      <c r="CO83" s="55"/>
      <c r="CP83" s="55"/>
      <c r="CQ83" s="55"/>
      <c r="CR83" s="55"/>
      <c r="CS83" s="55"/>
      <c r="CT83" s="55"/>
      <c r="CU83" s="55"/>
      <c r="CV83" s="55"/>
      <c r="CW83" s="55"/>
      <c r="CX83" s="55"/>
      <c r="CY83" s="55"/>
      <c r="CZ83" s="55"/>
      <c r="DA83" s="55"/>
      <c r="DB83" s="55"/>
      <c r="DC83" s="55"/>
      <c r="DD83" s="55"/>
      <c r="DE83" s="55"/>
      <c r="DF83" s="55"/>
      <c r="DG83" s="55"/>
      <c r="DH83" s="55"/>
      <c r="DI83" s="55"/>
      <c r="DJ83" s="55"/>
      <c r="DK83" s="55"/>
      <c r="DL83" s="55"/>
      <c r="DM83" s="55"/>
      <c r="DN83" s="55"/>
      <c r="DO83" s="55"/>
      <c r="DP83" s="55"/>
      <c r="DQ83" s="55"/>
      <c r="DR83" s="55"/>
      <c r="DS83" s="55"/>
      <c r="DT83" s="55"/>
      <c r="DU83" s="55"/>
      <c r="DV83" s="55"/>
      <c r="DW83" s="55"/>
      <c r="DX83" s="55"/>
      <c r="DY83" s="55"/>
      <c r="DZ83" s="55"/>
      <c r="EA83" s="55"/>
      <c r="EB83" s="55"/>
      <c r="EC83" s="55"/>
      <c r="ED83" s="55"/>
      <c r="EE83" s="55"/>
      <c r="EF83" s="55"/>
      <c r="EG83" s="55"/>
      <c r="EH83" s="55"/>
      <c r="EI83" s="55"/>
      <c r="EJ83" s="55"/>
      <c r="EK83" s="55"/>
      <c r="EL83" s="55"/>
      <c r="EM83" s="55"/>
      <c r="EN83" s="55"/>
      <c r="EO83" s="55"/>
      <c r="EP83" s="55"/>
      <c r="EQ83" s="55"/>
      <c r="ER83" s="55"/>
      <c r="ES83" s="55"/>
      <c r="ET83" s="55"/>
      <c r="EU83" s="55"/>
      <c r="EV83" s="55"/>
      <c r="EW83" s="55"/>
      <c r="EX83" s="55"/>
      <c r="EY83" s="55"/>
      <c r="EZ83" s="55"/>
      <c r="FA83" s="55"/>
      <c r="FB83" s="55"/>
      <c r="FC83" s="55"/>
      <c r="FD83" s="55"/>
      <c r="FE83" s="55"/>
      <c r="FF83" s="55"/>
      <c r="FG83" s="55"/>
      <c r="FH83" s="55"/>
      <c r="FI83" s="55"/>
      <c r="FJ83" s="55"/>
      <c r="FK83" s="55"/>
      <c r="FL83" s="55"/>
      <c r="FM83" s="55"/>
      <c r="FN83" s="55"/>
      <c r="FO83" s="55"/>
      <c r="FP83" s="55"/>
      <c r="FQ83" s="55"/>
      <c r="FR83" s="55"/>
      <c r="FS83" s="55"/>
      <c r="FT83" s="55"/>
      <c r="FU83" s="55"/>
      <c r="FV83" s="55"/>
      <c r="FW83" s="55"/>
      <c r="FX83" s="55"/>
      <c r="FY83" s="55"/>
      <c r="FZ83" s="55"/>
      <c r="GA83" s="55"/>
      <c r="GB83" s="55"/>
      <c r="GC83" s="55"/>
      <c r="GD83" s="55"/>
      <c r="GE83" s="55"/>
      <c r="GF83" s="55"/>
      <c r="GG83" s="55"/>
      <c r="GH83" s="55"/>
      <c r="GI83" s="55"/>
      <c r="GJ83" s="55"/>
      <c r="GK83" s="55"/>
      <c r="GL83" s="55"/>
      <c r="GM83" s="55"/>
      <c r="GN83" s="55"/>
      <c r="GO83" s="55"/>
      <c r="GP83" s="55"/>
      <c r="GQ83" s="55"/>
      <c r="GR83" s="55"/>
      <c r="GS83" s="55"/>
      <c r="GT83" s="55"/>
      <c r="GU83" s="55"/>
      <c r="GV83" s="55"/>
      <c r="GW83" s="55"/>
      <c r="GX83" s="55"/>
      <c r="GY83" s="55"/>
    </row>
    <row r="84" spans="1:207" x14ac:dyDescent="0.2">
      <c r="A84" s="157"/>
      <c r="B84" s="158" t="s">
        <v>141</v>
      </c>
      <c r="C84" s="182">
        <v>0</v>
      </c>
      <c r="D84" s="160"/>
      <c r="E84" s="175"/>
      <c r="F84" s="175"/>
      <c r="G84" s="159">
        <v>0</v>
      </c>
      <c r="H84" s="159">
        <v>0</v>
      </c>
      <c r="I84" s="159">
        <v>0</v>
      </c>
      <c r="J84" s="159">
        <v>0</v>
      </c>
      <c r="K84" s="159">
        <v>0</v>
      </c>
      <c r="L84" s="151"/>
      <c r="M84" s="183"/>
      <c r="N84" s="157"/>
      <c r="O84" s="157"/>
      <c r="P84" s="157"/>
      <c r="Q84" s="157"/>
      <c r="R84" s="157"/>
      <c r="S84" s="157"/>
      <c r="T84" s="157"/>
      <c r="U84" s="157"/>
      <c r="V84" s="157"/>
      <c r="W84" s="157"/>
      <c r="X84" s="157"/>
      <c r="Y84" s="157"/>
      <c r="Z84" s="157"/>
      <c r="AA84" s="157"/>
      <c r="AB84" s="157"/>
      <c r="AC84" s="157"/>
      <c r="AD84" s="157"/>
      <c r="AE84" s="157"/>
      <c r="AF84" s="157"/>
      <c r="AG84" s="157"/>
      <c r="AH84" s="157"/>
      <c r="AI84" s="157"/>
      <c r="AJ84" s="157"/>
      <c r="AK84" s="157"/>
      <c r="AL84" s="157"/>
      <c r="AM84" s="157"/>
      <c r="AN84" s="157"/>
      <c r="AO84" s="157"/>
      <c r="AP84" s="157"/>
      <c r="AQ84" s="157"/>
      <c r="AR84" s="157"/>
      <c r="AS84" s="157"/>
      <c r="AT84" s="157"/>
      <c r="AU84" s="157"/>
      <c r="AV84" s="157"/>
      <c r="AW84" s="157"/>
      <c r="AX84" s="157"/>
      <c r="AY84" s="157"/>
      <c r="AZ84" s="157"/>
      <c r="BA84" s="157"/>
      <c r="BB84" s="157"/>
      <c r="BC84" s="157"/>
      <c r="BD84" s="157"/>
      <c r="BE84" s="157"/>
      <c r="BF84" s="157"/>
      <c r="BG84" s="157"/>
      <c r="BH84" s="157"/>
      <c r="BI84" s="157"/>
      <c r="BJ84" s="157"/>
      <c r="BK84" s="157"/>
      <c r="BL84" s="157"/>
      <c r="BM84" s="157"/>
      <c r="BN84" s="157"/>
      <c r="BO84" s="157"/>
      <c r="BP84" s="157"/>
      <c r="BQ84" s="157"/>
      <c r="BR84" s="157"/>
      <c r="BS84" s="157"/>
      <c r="BT84" s="157"/>
      <c r="BU84" s="157"/>
      <c r="BV84" s="157"/>
      <c r="BW84" s="157"/>
      <c r="BX84" s="157"/>
      <c r="BY84" s="157"/>
      <c r="BZ84" s="157"/>
      <c r="CA84" s="157"/>
      <c r="CB84" s="157"/>
      <c r="CC84" s="64"/>
      <c r="CD84" s="64"/>
      <c r="CE84" s="64"/>
      <c r="CF84" s="64"/>
      <c r="CG84" s="64"/>
      <c r="CH84" s="64"/>
      <c r="CI84" s="64"/>
      <c r="CJ84" s="64"/>
      <c r="CK84" s="64"/>
      <c r="CL84" s="64"/>
      <c r="CM84" s="64"/>
      <c r="CN84" s="64"/>
      <c r="CO84" s="64"/>
      <c r="CP84" s="64"/>
      <c r="CQ84" s="64"/>
      <c r="CR84" s="64"/>
      <c r="CS84" s="64"/>
      <c r="CT84" s="64"/>
      <c r="CU84" s="64"/>
      <c r="CV84" s="64"/>
      <c r="CW84" s="64"/>
      <c r="CX84" s="64"/>
      <c r="CY84" s="64"/>
      <c r="CZ84" s="64"/>
      <c r="DA84" s="64"/>
      <c r="DB84" s="64"/>
      <c r="DC84" s="64"/>
      <c r="DD84" s="64"/>
      <c r="DE84" s="64"/>
      <c r="DF84" s="64"/>
      <c r="DG84" s="64"/>
      <c r="DH84" s="64"/>
      <c r="DI84" s="64"/>
      <c r="DJ84" s="64"/>
      <c r="DK84" s="64"/>
      <c r="DL84" s="64"/>
      <c r="DM84" s="64"/>
      <c r="DN84" s="64"/>
      <c r="DO84" s="64"/>
      <c r="DP84" s="64"/>
      <c r="DQ84" s="64"/>
      <c r="DR84" s="64"/>
      <c r="DS84" s="64"/>
      <c r="DT84" s="64"/>
      <c r="DU84" s="64"/>
      <c r="DV84" s="64"/>
      <c r="DW84" s="64"/>
      <c r="DX84" s="64"/>
      <c r="DY84" s="64"/>
      <c r="DZ84" s="64"/>
      <c r="EA84" s="64"/>
      <c r="EB84" s="64"/>
      <c r="EC84" s="64"/>
      <c r="ED84" s="64"/>
      <c r="EE84" s="64"/>
      <c r="EF84" s="64"/>
      <c r="EG84" s="64"/>
      <c r="EH84" s="64"/>
      <c r="EI84" s="64"/>
      <c r="EJ84" s="64"/>
      <c r="EK84" s="64"/>
      <c r="EL84" s="64"/>
      <c r="EM84" s="64"/>
      <c r="EN84" s="64"/>
      <c r="EO84" s="64"/>
      <c r="EP84" s="64"/>
      <c r="EQ84" s="64"/>
      <c r="ER84" s="64"/>
      <c r="ES84" s="64"/>
      <c r="ET84" s="64"/>
      <c r="EU84" s="64"/>
      <c r="EV84" s="64"/>
      <c r="EW84" s="64"/>
      <c r="EX84" s="64"/>
      <c r="EY84" s="64"/>
      <c r="EZ84" s="64"/>
      <c r="FA84" s="64"/>
      <c r="FB84" s="64"/>
      <c r="FC84" s="64"/>
      <c r="FD84" s="64"/>
      <c r="FE84" s="64"/>
      <c r="FF84" s="64"/>
      <c r="FG84" s="64"/>
      <c r="FH84" s="64"/>
      <c r="FI84" s="64"/>
      <c r="FJ84" s="64"/>
      <c r="FK84" s="64"/>
      <c r="FL84" s="64"/>
      <c r="FM84" s="64"/>
      <c r="FN84" s="64"/>
      <c r="FO84" s="64"/>
      <c r="FP84" s="64"/>
      <c r="FQ84" s="64"/>
      <c r="FR84" s="64"/>
      <c r="FS84" s="64"/>
      <c r="FT84" s="64"/>
      <c r="FU84" s="64"/>
      <c r="FV84" s="64"/>
      <c r="FW84" s="64"/>
      <c r="FX84" s="64"/>
      <c r="FY84" s="64"/>
      <c r="FZ84" s="64"/>
      <c r="GA84" s="64"/>
      <c r="GB84" s="64"/>
      <c r="GC84" s="64"/>
      <c r="GD84" s="64"/>
      <c r="GE84" s="64"/>
      <c r="GF84" s="64"/>
      <c r="GG84" s="64"/>
      <c r="GH84" s="64"/>
      <c r="GI84" s="64"/>
      <c r="GJ84" s="64"/>
      <c r="GK84" s="64"/>
      <c r="GL84" s="64"/>
      <c r="GM84" s="64"/>
      <c r="GN84" s="64"/>
      <c r="GO84" s="64"/>
      <c r="GP84" s="64"/>
      <c r="GQ84" s="64"/>
      <c r="GR84" s="64"/>
      <c r="GS84" s="64"/>
      <c r="GT84" s="64"/>
      <c r="GU84" s="64"/>
      <c r="GV84" s="64"/>
      <c r="GW84" s="64"/>
      <c r="GX84" s="64"/>
      <c r="GY84" s="64"/>
    </row>
    <row r="85" spans="1:207" x14ac:dyDescent="0.2">
      <c r="A85" s="157"/>
      <c r="B85" s="161" t="s">
        <v>142</v>
      </c>
      <c r="C85" s="182">
        <v>0</v>
      </c>
      <c r="D85" s="160"/>
      <c r="E85" s="175"/>
      <c r="F85" s="175"/>
      <c r="G85" s="159">
        <v>0</v>
      </c>
      <c r="H85" s="159">
        <v>0</v>
      </c>
      <c r="I85" s="159">
        <v>0</v>
      </c>
      <c r="J85" s="159">
        <v>0</v>
      </c>
      <c r="K85" s="159">
        <v>0</v>
      </c>
      <c r="L85" s="151"/>
      <c r="M85" s="183"/>
      <c r="N85" s="183"/>
      <c r="O85" s="157"/>
      <c r="P85" s="157"/>
      <c r="Q85" s="157"/>
      <c r="R85" s="157"/>
      <c r="S85" s="157"/>
      <c r="T85" s="157"/>
      <c r="U85" s="157"/>
      <c r="V85" s="157"/>
      <c r="W85" s="157"/>
      <c r="X85" s="157"/>
      <c r="Y85" s="157"/>
      <c r="Z85" s="157"/>
      <c r="AA85" s="157"/>
      <c r="AB85" s="157"/>
      <c r="AC85" s="157"/>
      <c r="AD85" s="157"/>
      <c r="AE85" s="157"/>
      <c r="AF85" s="157"/>
      <c r="AG85" s="157"/>
      <c r="AH85" s="157"/>
      <c r="AI85" s="157"/>
      <c r="AJ85" s="157"/>
      <c r="AK85" s="157"/>
      <c r="AL85" s="157"/>
      <c r="AM85" s="157"/>
      <c r="AN85" s="157"/>
      <c r="AO85" s="157"/>
      <c r="AP85" s="157"/>
      <c r="AQ85" s="157"/>
      <c r="AR85" s="157"/>
      <c r="AS85" s="157"/>
      <c r="AT85" s="157"/>
      <c r="AU85" s="157"/>
      <c r="AV85" s="157"/>
      <c r="AW85" s="157"/>
      <c r="AX85" s="157"/>
      <c r="AY85" s="157"/>
      <c r="AZ85" s="157"/>
      <c r="BA85" s="157"/>
      <c r="BB85" s="157"/>
      <c r="BC85" s="157"/>
      <c r="BD85" s="157"/>
      <c r="BE85" s="157"/>
      <c r="BF85" s="157"/>
      <c r="BG85" s="157"/>
      <c r="BH85" s="157"/>
      <c r="BI85" s="157"/>
      <c r="BJ85" s="157"/>
      <c r="BK85" s="157"/>
      <c r="BL85" s="157"/>
      <c r="BM85" s="157"/>
      <c r="BN85" s="157"/>
      <c r="BO85" s="157"/>
      <c r="BP85" s="157"/>
      <c r="BQ85" s="157"/>
      <c r="BR85" s="157"/>
      <c r="BS85" s="157"/>
      <c r="BT85" s="157"/>
      <c r="BU85" s="157"/>
      <c r="BV85" s="157"/>
      <c r="BW85" s="157"/>
      <c r="BX85" s="157"/>
      <c r="BY85" s="157"/>
      <c r="BZ85" s="157"/>
      <c r="CA85" s="157"/>
      <c r="CB85" s="157"/>
      <c r="CC85" s="64"/>
      <c r="CD85" s="64"/>
      <c r="CE85" s="64"/>
      <c r="CF85" s="64"/>
      <c r="CG85" s="64"/>
      <c r="CH85" s="64"/>
      <c r="CI85" s="64"/>
      <c r="CJ85" s="64"/>
      <c r="CK85" s="64"/>
      <c r="CL85" s="64"/>
      <c r="CM85" s="64"/>
      <c r="CN85" s="64"/>
      <c r="CO85" s="64"/>
      <c r="CP85" s="64"/>
      <c r="CQ85" s="64"/>
      <c r="CR85" s="64"/>
      <c r="CS85" s="64"/>
      <c r="CT85" s="64"/>
      <c r="CU85" s="64"/>
      <c r="CV85" s="64"/>
      <c r="CW85" s="64"/>
      <c r="CX85" s="64"/>
      <c r="CY85" s="64"/>
      <c r="CZ85" s="64"/>
      <c r="DA85" s="64"/>
      <c r="DB85" s="64"/>
      <c r="DC85" s="64"/>
      <c r="DD85" s="64"/>
      <c r="DE85" s="64"/>
      <c r="DF85" s="64"/>
      <c r="DG85" s="64"/>
      <c r="DH85" s="64"/>
      <c r="DI85" s="64"/>
      <c r="DJ85" s="64"/>
      <c r="DK85" s="64"/>
      <c r="DL85" s="64"/>
      <c r="DM85" s="64"/>
      <c r="DN85" s="64"/>
      <c r="DO85" s="64"/>
      <c r="DP85" s="64"/>
      <c r="DQ85" s="64"/>
      <c r="DR85" s="64"/>
      <c r="DS85" s="64"/>
      <c r="DT85" s="64"/>
      <c r="DU85" s="64"/>
      <c r="DV85" s="64"/>
      <c r="DW85" s="64"/>
      <c r="DX85" s="64"/>
      <c r="DY85" s="64"/>
      <c r="DZ85" s="64"/>
      <c r="EA85" s="64"/>
      <c r="EB85" s="64"/>
      <c r="EC85" s="64"/>
      <c r="ED85" s="64"/>
      <c r="EE85" s="64"/>
      <c r="EF85" s="64"/>
      <c r="EG85" s="64"/>
      <c r="EH85" s="64"/>
      <c r="EI85" s="64"/>
      <c r="EJ85" s="64"/>
      <c r="EK85" s="64"/>
      <c r="EL85" s="64"/>
      <c r="EM85" s="64"/>
      <c r="EN85" s="64"/>
      <c r="EO85" s="64"/>
      <c r="EP85" s="64"/>
      <c r="EQ85" s="64"/>
      <c r="ER85" s="64"/>
      <c r="ES85" s="64"/>
      <c r="ET85" s="64"/>
      <c r="EU85" s="64"/>
      <c r="EV85" s="64"/>
      <c r="EW85" s="64"/>
      <c r="EX85" s="64"/>
      <c r="EY85" s="64"/>
      <c r="EZ85" s="64"/>
      <c r="FA85" s="64"/>
      <c r="FB85" s="64"/>
      <c r="FC85" s="64"/>
      <c r="FD85" s="64"/>
      <c r="FE85" s="64"/>
      <c r="FF85" s="64"/>
      <c r="FG85" s="64"/>
      <c r="FH85" s="64"/>
      <c r="FI85" s="64"/>
      <c r="FJ85" s="64"/>
      <c r="FK85" s="64"/>
      <c r="FL85" s="64"/>
      <c r="FM85" s="64"/>
      <c r="FN85" s="64"/>
      <c r="FO85" s="64"/>
      <c r="FP85" s="64"/>
      <c r="FQ85" s="64"/>
      <c r="FR85" s="64"/>
      <c r="FS85" s="64"/>
      <c r="FT85" s="64"/>
      <c r="FU85" s="64"/>
      <c r="FV85" s="64"/>
      <c r="FW85" s="64"/>
      <c r="FX85" s="64"/>
      <c r="FY85" s="64"/>
      <c r="FZ85" s="64"/>
      <c r="GA85" s="64"/>
      <c r="GB85" s="64"/>
      <c r="GC85" s="64"/>
      <c r="GD85" s="64"/>
      <c r="GE85" s="64"/>
      <c r="GF85" s="64"/>
      <c r="GG85" s="64"/>
      <c r="GH85" s="64"/>
      <c r="GI85" s="64"/>
      <c r="GJ85" s="64"/>
      <c r="GK85" s="64"/>
      <c r="GL85" s="64"/>
      <c r="GM85" s="64"/>
      <c r="GN85" s="64"/>
      <c r="GO85" s="64"/>
      <c r="GP85" s="64"/>
      <c r="GQ85" s="64"/>
      <c r="GR85" s="64"/>
      <c r="GS85" s="64"/>
      <c r="GT85" s="64"/>
      <c r="GU85" s="64"/>
      <c r="GV85" s="64"/>
      <c r="GW85" s="64"/>
      <c r="GX85" s="64"/>
      <c r="GY85" s="64"/>
    </row>
    <row r="86" spans="1:207" ht="60" x14ac:dyDescent="0.2">
      <c r="A86" s="157"/>
      <c r="B86" s="161" t="s">
        <v>143</v>
      </c>
      <c r="C86" s="182">
        <v>0</v>
      </c>
      <c r="D86" s="160"/>
      <c r="E86" s="175"/>
      <c r="F86" s="175"/>
      <c r="G86" s="159">
        <v>0</v>
      </c>
      <c r="H86" s="159">
        <v>0</v>
      </c>
      <c r="I86" s="159">
        <v>0</v>
      </c>
      <c r="J86" s="159">
        <v>0</v>
      </c>
      <c r="K86" s="159">
        <v>0</v>
      </c>
      <c r="L86" s="151"/>
      <c r="M86" s="183"/>
      <c r="N86" s="183"/>
      <c r="O86" s="157"/>
      <c r="P86" s="157"/>
      <c r="Q86" s="157"/>
      <c r="R86" s="157"/>
      <c r="S86" s="157"/>
      <c r="T86" s="157"/>
      <c r="U86" s="157"/>
      <c r="V86" s="157"/>
      <c r="W86" s="157"/>
      <c r="X86" s="157"/>
      <c r="Y86" s="157"/>
      <c r="Z86" s="157"/>
      <c r="AA86" s="157"/>
      <c r="AB86" s="157"/>
      <c r="AC86" s="157"/>
      <c r="AD86" s="157"/>
      <c r="AE86" s="157"/>
      <c r="AF86" s="157"/>
      <c r="AG86" s="157"/>
      <c r="AH86" s="157"/>
      <c r="AI86" s="157"/>
      <c r="AJ86" s="157"/>
      <c r="AK86" s="157"/>
      <c r="AL86" s="157"/>
      <c r="AM86" s="157"/>
      <c r="AN86" s="157"/>
      <c r="AO86" s="157"/>
      <c r="AP86" s="157"/>
      <c r="AQ86" s="157"/>
      <c r="AR86" s="157"/>
      <c r="AS86" s="157"/>
      <c r="AT86" s="157"/>
      <c r="AU86" s="157"/>
      <c r="AV86" s="157"/>
      <c r="AW86" s="157"/>
      <c r="AX86" s="157"/>
      <c r="AY86" s="157"/>
      <c r="AZ86" s="157"/>
      <c r="BA86" s="157"/>
      <c r="BB86" s="157"/>
      <c r="BC86" s="157"/>
      <c r="BD86" s="157"/>
      <c r="BE86" s="157"/>
      <c r="BF86" s="157"/>
      <c r="BG86" s="157"/>
      <c r="BH86" s="157"/>
      <c r="BI86" s="157"/>
      <c r="BJ86" s="157"/>
      <c r="BK86" s="157"/>
      <c r="BL86" s="157"/>
      <c r="BM86" s="157"/>
      <c r="BN86" s="157"/>
      <c r="BO86" s="157"/>
      <c r="BP86" s="157"/>
      <c r="BQ86" s="157"/>
      <c r="BR86" s="157"/>
      <c r="BS86" s="157"/>
      <c r="BT86" s="157"/>
      <c r="BU86" s="157"/>
      <c r="BV86" s="157"/>
      <c r="BW86" s="157"/>
      <c r="BX86" s="157"/>
      <c r="BY86" s="157"/>
      <c r="BZ86" s="157"/>
      <c r="CA86" s="157"/>
      <c r="CB86" s="157"/>
      <c r="CC86" s="64"/>
      <c r="CD86" s="64"/>
      <c r="CE86" s="64"/>
      <c r="CF86" s="64"/>
      <c r="CG86" s="64"/>
      <c r="CH86" s="64"/>
      <c r="CI86" s="64"/>
      <c r="CJ86" s="64"/>
      <c r="CK86" s="64"/>
      <c r="CL86" s="64"/>
      <c r="CM86" s="64"/>
      <c r="CN86" s="64"/>
      <c r="CO86" s="64"/>
      <c r="CP86" s="64"/>
      <c r="CQ86" s="64"/>
      <c r="CR86" s="64"/>
      <c r="CS86" s="64"/>
      <c r="CT86" s="64"/>
      <c r="CU86" s="64"/>
      <c r="CV86" s="64"/>
      <c r="CW86" s="64"/>
      <c r="CX86" s="64"/>
      <c r="CY86" s="64"/>
      <c r="CZ86" s="64"/>
      <c r="DA86" s="64"/>
      <c r="DB86" s="64"/>
      <c r="DC86" s="64"/>
      <c r="DD86" s="64"/>
      <c r="DE86" s="64"/>
      <c r="DF86" s="64"/>
      <c r="DG86" s="64"/>
      <c r="DH86" s="64"/>
      <c r="DI86" s="64"/>
      <c r="DJ86" s="64"/>
      <c r="DK86" s="64"/>
      <c r="DL86" s="64"/>
      <c r="DM86" s="64"/>
      <c r="DN86" s="64"/>
      <c r="DO86" s="64"/>
      <c r="DP86" s="64"/>
      <c r="DQ86" s="64"/>
      <c r="DR86" s="64"/>
      <c r="DS86" s="64"/>
      <c r="DT86" s="64"/>
      <c r="DU86" s="64"/>
      <c r="DV86" s="64"/>
      <c r="DW86" s="64"/>
      <c r="DX86" s="64"/>
      <c r="DY86" s="64"/>
      <c r="DZ86" s="64"/>
      <c r="EA86" s="64"/>
      <c r="EB86" s="64"/>
      <c r="EC86" s="64"/>
      <c r="ED86" s="64"/>
      <c r="EE86" s="64"/>
      <c r="EF86" s="64"/>
      <c r="EG86" s="64"/>
      <c r="EH86" s="64"/>
      <c r="EI86" s="64"/>
      <c r="EJ86" s="64"/>
      <c r="EK86" s="64"/>
      <c r="EL86" s="64"/>
      <c r="EM86" s="64"/>
      <c r="EN86" s="64"/>
      <c r="EO86" s="64"/>
      <c r="EP86" s="64"/>
      <c r="EQ86" s="64"/>
      <c r="ER86" s="64"/>
      <c r="ES86" s="64"/>
      <c r="ET86" s="64"/>
      <c r="EU86" s="64"/>
      <c r="EV86" s="64"/>
      <c r="EW86" s="64"/>
      <c r="EX86" s="64"/>
      <c r="EY86" s="64"/>
      <c r="EZ86" s="64"/>
      <c r="FA86" s="64"/>
      <c r="FB86" s="64"/>
      <c r="FC86" s="64"/>
      <c r="FD86" s="64"/>
      <c r="FE86" s="64"/>
      <c r="FF86" s="64"/>
      <c r="FG86" s="64"/>
      <c r="FH86" s="64"/>
      <c r="FI86" s="64"/>
      <c r="FJ86" s="64"/>
      <c r="FK86" s="64"/>
      <c r="FL86" s="64"/>
      <c r="FM86" s="64"/>
      <c r="FN86" s="64"/>
      <c r="FO86" s="64"/>
      <c r="FP86" s="64"/>
      <c r="FQ86" s="64"/>
      <c r="FR86" s="64"/>
      <c r="FS86" s="64"/>
      <c r="FT86" s="64"/>
      <c r="FU86" s="64"/>
      <c r="FV86" s="64"/>
      <c r="FW86" s="64"/>
      <c r="FX86" s="64"/>
      <c r="FY86" s="64"/>
      <c r="FZ86" s="64"/>
      <c r="GA86" s="64"/>
      <c r="GB86" s="64"/>
      <c r="GC86" s="64"/>
      <c r="GD86" s="64"/>
      <c r="GE86" s="64"/>
      <c r="GF86" s="64"/>
      <c r="GG86" s="64"/>
      <c r="GH86" s="64"/>
      <c r="GI86" s="64"/>
      <c r="GJ86" s="64"/>
      <c r="GK86" s="64"/>
      <c r="GL86" s="64"/>
      <c r="GM86" s="64"/>
      <c r="GN86" s="64"/>
      <c r="GO86" s="64"/>
      <c r="GP86" s="64"/>
      <c r="GQ86" s="64"/>
      <c r="GR86" s="64"/>
      <c r="GS86" s="64"/>
      <c r="GT86" s="64"/>
      <c r="GU86" s="64"/>
      <c r="GV86" s="64"/>
      <c r="GW86" s="64"/>
      <c r="GX86" s="64"/>
      <c r="GY86" s="64"/>
    </row>
    <row r="87" spans="1:207" ht="45" x14ac:dyDescent="0.2">
      <c r="A87" s="157"/>
      <c r="B87" s="161" t="s">
        <v>144</v>
      </c>
      <c r="C87" s="182">
        <v>0</v>
      </c>
      <c r="D87" s="160"/>
      <c r="E87" s="175"/>
      <c r="F87" s="175"/>
      <c r="G87" s="159">
        <v>0</v>
      </c>
      <c r="H87" s="159">
        <v>0</v>
      </c>
      <c r="I87" s="159">
        <v>0</v>
      </c>
      <c r="J87" s="159">
        <v>0</v>
      </c>
      <c r="K87" s="159">
        <v>0</v>
      </c>
      <c r="L87" s="151"/>
      <c r="M87" s="183"/>
      <c r="N87" s="183"/>
      <c r="O87" s="157"/>
      <c r="P87" s="157"/>
      <c r="Q87" s="157"/>
      <c r="R87" s="157"/>
      <c r="S87" s="157"/>
      <c r="T87" s="157"/>
      <c r="U87" s="157"/>
      <c r="V87" s="157"/>
      <c r="W87" s="157"/>
      <c r="X87" s="157"/>
      <c r="Y87" s="157"/>
      <c r="Z87" s="157"/>
      <c r="AA87" s="157"/>
      <c r="AB87" s="157"/>
      <c r="AC87" s="157"/>
      <c r="AD87" s="157"/>
      <c r="AE87" s="157"/>
      <c r="AF87" s="157"/>
      <c r="AG87" s="157"/>
      <c r="AH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64"/>
      <c r="CD87" s="64"/>
      <c r="CE87" s="64"/>
      <c r="CF87" s="64"/>
      <c r="CG87" s="64"/>
      <c r="CH87" s="64"/>
      <c r="CI87" s="64"/>
      <c r="CJ87" s="64"/>
      <c r="CK87" s="64"/>
      <c r="CL87" s="64"/>
      <c r="CM87" s="64"/>
      <c r="CN87" s="64"/>
      <c r="CO87" s="64"/>
      <c r="CP87" s="64"/>
      <c r="CQ87" s="64"/>
      <c r="CR87" s="64"/>
      <c r="CS87" s="64"/>
      <c r="CT87" s="64"/>
      <c r="CU87" s="64"/>
      <c r="CV87" s="64"/>
      <c r="CW87" s="64"/>
      <c r="CX87" s="64"/>
      <c r="CY87" s="64"/>
      <c r="CZ87" s="64"/>
      <c r="DA87" s="64"/>
      <c r="DB87" s="64"/>
      <c r="DC87" s="64"/>
      <c r="DD87" s="64"/>
      <c r="DE87" s="64"/>
      <c r="DF87" s="64"/>
      <c r="DG87" s="64"/>
      <c r="DH87" s="64"/>
      <c r="DI87" s="64"/>
      <c r="DJ87" s="64"/>
      <c r="DK87" s="64"/>
      <c r="DL87" s="64"/>
      <c r="DM87" s="64"/>
      <c r="DN87" s="64"/>
      <c r="DO87" s="64"/>
      <c r="DP87" s="64"/>
      <c r="DQ87" s="64"/>
      <c r="DR87" s="64"/>
      <c r="DS87" s="64"/>
      <c r="DT87" s="64"/>
      <c r="DU87" s="64"/>
      <c r="DV87" s="64"/>
      <c r="DW87" s="64"/>
      <c r="DX87" s="64"/>
      <c r="DY87" s="64"/>
      <c r="DZ87" s="64"/>
      <c r="EA87" s="64"/>
      <c r="EB87" s="64"/>
      <c r="EC87" s="64"/>
      <c r="ED87" s="64"/>
      <c r="EE87" s="64"/>
      <c r="EF87" s="64"/>
      <c r="EG87" s="64"/>
      <c r="EH87" s="64"/>
      <c r="EI87" s="64"/>
      <c r="EJ87" s="64"/>
      <c r="EK87" s="64"/>
      <c r="EL87" s="64"/>
      <c r="EM87" s="64"/>
      <c r="EN87" s="64"/>
      <c r="EO87" s="64"/>
      <c r="EP87" s="64"/>
      <c r="EQ87" s="64"/>
      <c r="ER87" s="64"/>
      <c r="ES87" s="64"/>
      <c r="ET87" s="64"/>
      <c r="EU87" s="64"/>
      <c r="EV87" s="64"/>
      <c r="EW87" s="64"/>
      <c r="EX87" s="64"/>
      <c r="EY87" s="64"/>
      <c r="EZ87" s="64"/>
      <c r="FA87" s="64"/>
      <c r="FB87" s="64"/>
      <c r="FC87" s="64"/>
      <c r="FD87" s="64"/>
      <c r="FE87" s="64"/>
      <c r="FF87" s="64"/>
      <c r="FG87" s="64"/>
      <c r="FH87" s="64"/>
      <c r="FI87" s="64"/>
      <c r="FJ87" s="64"/>
      <c r="FK87" s="64"/>
      <c r="FL87" s="64"/>
      <c r="FM87" s="64"/>
      <c r="FN87" s="64"/>
      <c r="FO87" s="64"/>
      <c r="FP87" s="64"/>
      <c r="FQ87" s="64"/>
      <c r="FR87" s="64"/>
      <c r="FS87" s="64"/>
      <c r="FT87" s="64"/>
      <c r="FU87" s="64"/>
      <c r="FV87" s="64"/>
      <c r="FW87" s="64"/>
      <c r="FX87" s="64"/>
      <c r="FY87" s="64"/>
      <c r="FZ87" s="64"/>
      <c r="GA87" s="64"/>
      <c r="GB87" s="64"/>
      <c r="GC87" s="64"/>
      <c r="GD87" s="64"/>
      <c r="GE87" s="64"/>
      <c r="GF87" s="64"/>
      <c r="GG87" s="64"/>
      <c r="GH87" s="64"/>
      <c r="GI87" s="64"/>
      <c r="GJ87" s="64"/>
      <c r="GK87" s="64"/>
      <c r="GL87" s="64"/>
      <c r="GM87" s="64"/>
      <c r="GN87" s="64"/>
      <c r="GO87" s="64"/>
      <c r="GP87" s="64"/>
      <c r="GQ87" s="64"/>
      <c r="GR87" s="64"/>
      <c r="GS87" s="64"/>
      <c r="GT87" s="64"/>
      <c r="GU87" s="64"/>
      <c r="GV87" s="64"/>
      <c r="GW87" s="64"/>
      <c r="GX87" s="64"/>
      <c r="GY87" s="64"/>
    </row>
    <row r="88" spans="1:207" x14ac:dyDescent="0.2">
      <c r="A88" s="157"/>
      <c r="B88" s="191" t="s">
        <v>199</v>
      </c>
      <c r="C88" s="182">
        <v>0</v>
      </c>
      <c r="D88" s="160"/>
      <c r="E88" s="175"/>
      <c r="F88" s="175"/>
      <c r="G88" s="159">
        <v>0</v>
      </c>
      <c r="H88" s="159">
        <v>0</v>
      </c>
      <c r="I88" s="159">
        <v>0</v>
      </c>
      <c r="J88" s="159">
        <v>0</v>
      </c>
      <c r="K88" s="159">
        <v>0</v>
      </c>
      <c r="L88" s="151"/>
      <c r="M88" s="183"/>
      <c r="N88" s="183"/>
      <c r="O88" s="157"/>
      <c r="P88" s="157"/>
      <c r="Q88" s="157"/>
      <c r="R88" s="157"/>
      <c r="S88" s="157"/>
      <c r="T88" s="157"/>
      <c r="U88" s="157"/>
      <c r="V88" s="157"/>
      <c r="W88" s="157"/>
      <c r="X88" s="157"/>
      <c r="Y88" s="157"/>
      <c r="Z88" s="157"/>
      <c r="AA88" s="157"/>
      <c r="AB88" s="157"/>
      <c r="AC88" s="157"/>
      <c r="AD88" s="157"/>
      <c r="AE88" s="157"/>
      <c r="AF88" s="157"/>
      <c r="AG88" s="157"/>
      <c r="AH88" s="157"/>
      <c r="AI88" s="157"/>
      <c r="AJ88" s="157"/>
      <c r="AK88" s="157"/>
      <c r="AL88" s="157"/>
      <c r="AM88" s="157"/>
      <c r="AN88" s="157"/>
      <c r="AO88" s="157"/>
      <c r="AP88" s="157"/>
      <c r="AQ88" s="157"/>
      <c r="AR88" s="157"/>
      <c r="AS88" s="157"/>
      <c r="AT88" s="157"/>
      <c r="AU88" s="157"/>
      <c r="AV88" s="157"/>
      <c r="AW88" s="157"/>
      <c r="AX88" s="157"/>
      <c r="AY88" s="157"/>
      <c r="AZ88" s="157"/>
      <c r="BA88" s="157"/>
      <c r="BB88" s="157"/>
      <c r="BC88" s="157"/>
      <c r="BD88" s="157"/>
      <c r="BE88" s="157"/>
      <c r="BF88" s="157"/>
      <c r="BG88" s="157"/>
      <c r="BH88" s="157"/>
      <c r="BI88" s="157"/>
      <c r="BJ88" s="157"/>
      <c r="BK88" s="157"/>
      <c r="BL88" s="157"/>
      <c r="BM88" s="157"/>
      <c r="BN88" s="157"/>
      <c r="BO88" s="157"/>
      <c r="BP88" s="157"/>
      <c r="BQ88" s="157"/>
      <c r="BR88" s="157"/>
      <c r="BS88" s="157"/>
      <c r="BT88" s="157"/>
      <c r="BU88" s="157"/>
      <c r="BV88" s="157"/>
      <c r="BW88" s="157"/>
      <c r="BX88" s="157"/>
      <c r="BY88" s="157"/>
      <c r="BZ88" s="157"/>
      <c r="CA88" s="157"/>
      <c r="CB88" s="157"/>
      <c r="CC88" s="64"/>
      <c r="CD88" s="64"/>
      <c r="CE88" s="64"/>
      <c r="CF88" s="64"/>
      <c r="CG88" s="64"/>
      <c r="CH88" s="64"/>
      <c r="CI88" s="64"/>
      <c r="CJ88" s="64"/>
      <c r="CK88" s="64"/>
      <c r="CL88" s="64"/>
      <c r="CM88" s="64"/>
      <c r="CN88" s="64"/>
      <c r="CO88" s="64"/>
      <c r="CP88" s="64"/>
      <c r="CQ88" s="64"/>
      <c r="CR88" s="64"/>
      <c r="CS88" s="64"/>
      <c r="CT88" s="64"/>
      <c r="CU88" s="64"/>
      <c r="CV88" s="64"/>
      <c r="CW88" s="64"/>
      <c r="CX88" s="64"/>
      <c r="CY88" s="64"/>
      <c r="CZ88" s="64"/>
      <c r="DA88" s="64"/>
      <c r="DB88" s="64"/>
      <c r="DC88" s="64"/>
      <c r="DD88" s="64"/>
      <c r="DE88" s="64"/>
      <c r="DF88" s="64"/>
      <c r="DG88" s="64"/>
      <c r="DH88" s="64"/>
      <c r="DI88" s="64"/>
      <c r="DJ88" s="64"/>
      <c r="DK88" s="64"/>
      <c r="DL88" s="64"/>
      <c r="DM88" s="64"/>
      <c r="DN88" s="64"/>
      <c r="DO88" s="64"/>
      <c r="DP88" s="64"/>
      <c r="DQ88" s="64"/>
      <c r="DR88" s="64"/>
      <c r="DS88" s="64"/>
      <c r="DT88" s="64"/>
      <c r="DU88" s="64"/>
      <c r="DV88" s="64"/>
      <c r="DW88" s="64"/>
      <c r="DX88" s="64"/>
      <c r="DY88" s="64"/>
      <c r="DZ88" s="64"/>
      <c r="EA88" s="64"/>
      <c r="EB88" s="64"/>
      <c r="EC88" s="64"/>
      <c r="ED88" s="64"/>
      <c r="EE88" s="64"/>
      <c r="EF88" s="64"/>
      <c r="EG88" s="64"/>
      <c r="EH88" s="64"/>
      <c r="EI88" s="64"/>
      <c r="EJ88" s="64"/>
      <c r="EK88" s="64"/>
      <c r="EL88" s="64"/>
      <c r="EM88" s="64"/>
      <c r="EN88" s="64"/>
      <c r="EO88" s="64"/>
      <c r="EP88" s="64"/>
      <c r="EQ88" s="64"/>
      <c r="ER88" s="64"/>
      <c r="ES88" s="64"/>
      <c r="ET88" s="64"/>
      <c r="EU88" s="64"/>
      <c r="EV88" s="64"/>
      <c r="EW88" s="64"/>
      <c r="EX88" s="64"/>
      <c r="EY88" s="64"/>
      <c r="EZ88" s="64"/>
      <c r="FA88" s="64"/>
      <c r="FB88" s="64"/>
      <c r="FC88" s="64"/>
      <c r="FD88" s="64"/>
      <c r="FE88" s="64"/>
      <c r="FF88" s="64"/>
      <c r="FG88" s="64"/>
      <c r="FH88" s="64"/>
      <c r="FI88" s="64"/>
      <c r="FJ88" s="64"/>
      <c r="FK88" s="64"/>
      <c r="FL88" s="64"/>
      <c r="FM88" s="64"/>
      <c r="FN88" s="64"/>
      <c r="FO88" s="64"/>
      <c r="FP88" s="64"/>
      <c r="FQ88" s="64"/>
      <c r="FR88" s="64"/>
      <c r="FS88" s="64"/>
      <c r="FT88" s="64"/>
      <c r="FU88" s="64"/>
      <c r="FV88" s="64"/>
      <c r="FW88" s="64"/>
      <c r="FX88" s="64"/>
      <c r="FY88" s="64"/>
      <c r="FZ88" s="64"/>
      <c r="GA88" s="64"/>
      <c r="GB88" s="64"/>
      <c r="GC88" s="64"/>
      <c r="GD88" s="64"/>
      <c r="GE88" s="64"/>
      <c r="GF88" s="64"/>
      <c r="GG88" s="64"/>
      <c r="GH88" s="64"/>
      <c r="GI88" s="64"/>
      <c r="GJ88" s="64"/>
      <c r="GK88" s="64"/>
      <c r="GL88" s="64"/>
      <c r="GM88" s="64"/>
      <c r="GN88" s="64"/>
      <c r="GO88" s="64"/>
      <c r="GP88" s="64"/>
      <c r="GQ88" s="64"/>
      <c r="GR88" s="64"/>
      <c r="GS88" s="64"/>
      <c r="GT88" s="64"/>
      <c r="GU88" s="64"/>
      <c r="GV88" s="64"/>
      <c r="GW88" s="64"/>
      <c r="GX88" s="64"/>
      <c r="GY88" s="64"/>
    </row>
    <row r="89" spans="1:207" x14ac:dyDescent="0.2">
      <c r="A89" s="157"/>
      <c r="B89" s="191" t="s">
        <v>199</v>
      </c>
      <c r="C89" s="182"/>
      <c r="D89" s="160"/>
      <c r="E89" s="175"/>
      <c r="F89" s="175"/>
      <c r="G89" s="159">
        <v>0</v>
      </c>
      <c r="H89" s="159">
        <v>0</v>
      </c>
      <c r="I89" s="159">
        <v>0</v>
      </c>
      <c r="J89" s="159">
        <v>0</v>
      </c>
      <c r="K89" s="159">
        <v>0</v>
      </c>
      <c r="L89" s="151"/>
      <c r="M89" s="183"/>
      <c r="N89" s="183"/>
      <c r="O89" s="157"/>
      <c r="P89" s="157"/>
      <c r="Q89" s="157"/>
      <c r="R89" s="157"/>
      <c r="S89" s="157"/>
      <c r="T89" s="157"/>
      <c r="U89" s="157"/>
      <c r="V89" s="157"/>
      <c r="W89" s="157"/>
      <c r="X89" s="157"/>
      <c r="Y89" s="157"/>
      <c r="Z89" s="157"/>
      <c r="AA89" s="157"/>
      <c r="AB89" s="157"/>
      <c r="AC89" s="157"/>
      <c r="AD89" s="157"/>
      <c r="AE89" s="157"/>
      <c r="AF89" s="157"/>
      <c r="AG89" s="157"/>
      <c r="AH89" s="157"/>
      <c r="AI89" s="157"/>
      <c r="AJ89" s="157"/>
      <c r="AK89" s="157"/>
      <c r="AL89" s="157"/>
      <c r="AM89" s="157"/>
      <c r="AN89" s="157"/>
      <c r="AO89" s="157"/>
      <c r="AP89" s="157"/>
      <c r="AQ89" s="157"/>
      <c r="AR89" s="157"/>
      <c r="AS89" s="157"/>
      <c r="AT89" s="157"/>
      <c r="AU89" s="157"/>
      <c r="AV89" s="157"/>
      <c r="AW89" s="157"/>
      <c r="AX89" s="157"/>
      <c r="AY89" s="157"/>
      <c r="AZ89" s="157"/>
      <c r="BA89" s="157"/>
      <c r="BB89" s="157"/>
      <c r="BC89" s="157"/>
      <c r="BD89" s="157"/>
      <c r="BE89" s="157"/>
      <c r="BF89" s="157"/>
      <c r="BG89" s="157"/>
      <c r="BH89" s="157"/>
      <c r="BI89" s="157"/>
      <c r="BJ89" s="157"/>
      <c r="BK89" s="157"/>
      <c r="BL89" s="157"/>
      <c r="BM89" s="157"/>
      <c r="BN89" s="157"/>
      <c r="BO89" s="157"/>
      <c r="BP89" s="157"/>
      <c r="BQ89" s="157"/>
      <c r="BR89" s="157"/>
      <c r="BS89" s="157"/>
      <c r="BT89" s="157"/>
      <c r="BU89" s="157"/>
      <c r="BV89" s="157"/>
      <c r="BW89" s="157"/>
      <c r="BX89" s="157"/>
      <c r="BY89" s="157"/>
      <c r="BZ89" s="157"/>
      <c r="CA89" s="157"/>
      <c r="CB89" s="157"/>
      <c r="CC89" s="64"/>
      <c r="CD89" s="64"/>
      <c r="CE89" s="64"/>
      <c r="CF89" s="64"/>
      <c r="CG89" s="64"/>
      <c r="CH89" s="64"/>
      <c r="CI89" s="64"/>
      <c r="CJ89" s="64"/>
      <c r="CK89" s="64"/>
      <c r="CL89" s="64"/>
      <c r="CM89" s="64"/>
      <c r="CN89" s="64"/>
      <c r="CO89" s="64"/>
      <c r="CP89" s="64"/>
      <c r="CQ89" s="64"/>
      <c r="CR89" s="64"/>
      <c r="CS89" s="64"/>
      <c r="CT89" s="64"/>
      <c r="CU89" s="64"/>
      <c r="CV89" s="64"/>
      <c r="CW89" s="64"/>
      <c r="CX89" s="64"/>
      <c r="CY89" s="64"/>
      <c r="CZ89" s="64"/>
      <c r="DA89" s="64"/>
      <c r="DB89" s="64"/>
      <c r="DC89" s="64"/>
      <c r="DD89" s="64"/>
      <c r="DE89" s="64"/>
      <c r="DF89" s="64"/>
      <c r="DG89" s="64"/>
      <c r="DH89" s="64"/>
      <c r="DI89" s="64"/>
      <c r="DJ89" s="64"/>
      <c r="DK89" s="64"/>
      <c r="DL89" s="64"/>
      <c r="DM89" s="64"/>
      <c r="DN89" s="64"/>
      <c r="DO89" s="64"/>
      <c r="DP89" s="64"/>
      <c r="DQ89" s="64"/>
      <c r="DR89" s="64"/>
      <c r="DS89" s="64"/>
      <c r="DT89" s="64"/>
      <c r="DU89" s="64"/>
      <c r="DV89" s="64"/>
      <c r="DW89" s="64"/>
      <c r="DX89" s="64"/>
      <c r="DY89" s="64"/>
      <c r="DZ89" s="64"/>
      <c r="EA89" s="64"/>
      <c r="EB89" s="64"/>
      <c r="EC89" s="64"/>
      <c r="ED89" s="64"/>
      <c r="EE89" s="64"/>
      <c r="EF89" s="64"/>
      <c r="EG89" s="64"/>
      <c r="EH89" s="64"/>
      <c r="EI89" s="64"/>
      <c r="EJ89" s="64"/>
      <c r="EK89" s="64"/>
      <c r="EL89" s="64"/>
      <c r="EM89" s="64"/>
      <c r="EN89" s="64"/>
      <c r="EO89" s="64"/>
      <c r="EP89" s="64"/>
      <c r="EQ89" s="64"/>
      <c r="ER89" s="64"/>
      <c r="ES89" s="64"/>
      <c r="ET89" s="64"/>
      <c r="EU89" s="64"/>
      <c r="EV89" s="64"/>
      <c r="EW89" s="64"/>
      <c r="EX89" s="64"/>
      <c r="EY89" s="64"/>
      <c r="EZ89" s="64"/>
      <c r="FA89" s="64"/>
      <c r="FB89" s="64"/>
      <c r="FC89" s="64"/>
      <c r="FD89" s="64"/>
      <c r="FE89" s="64"/>
      <c r="FF89" s="64"/>
      <c r="FG89" s="64"/>
      <c r="FH89" s="64"/>
      <c r="FI89" s="64"/>
      <c r="FJ89" s="64"/>
      <c r="FK89" s="64"/>
      <c r="FL89" s="64"/>
      <c r="FM89" s="64"/>
      <c r="FN89" s="64"/>
      <c r="FO89" s="64"/>
      <c r="FP89" s="64"/>
      <c r="FQ89" s="64"/>
      <c r="FR89" s="64"/>
      <c r="FS89" s="64"/>
      <c r="FT89" s="64"/>
      <c r="FU89" s="64"/>
      <c r="FV89" s="64"/>
      <c r="FW89" s="64"/>
      <c r="FX89" s="64"/>
      <c r="FY89" s="64"/>
      <c r="FZ89" s="64"/>
      <c r="GA89" s="64"/>
      <c r="GB89" s="64"/>
      <c r="GC89" s="64"/>
      <c r="GD89" s="64"/>
      <c r="GE89" s="64"/>
      <c r="GF89" s="64"/>
      <c r="GG89" s="64"/>
      <c r="GH89" s="64"/>
      <c r="GI89" s="64"/>
      <c r="GJ89" s="64"/>
      <c r="GK89" s="64"/>
      <c r="GL89" s="64"/>
      <c r="GM89" s="64"/>
      <c r="GN89" s="64"/>
      <c r="GO89" s="64"/>
      <c r="GP89" s="64"/>
      <c r="GQ89" s="64"/>
      <c r="GR89" s="64"/>
      <c r="GS89" s="64"/>
      <c r="GT89" s="64"/>
      <c r="GU89" s="64"/>
      <c r="GV89" s="64"/>
      <c r="GW89" s="64"/>
      <c r="GX89" s="64"/>
      <c r="GY89" s="64"/>
    </row>
    <row r="90" spans="1:207" ht="15.75" x14ac:dyDescent="0.25">
      <c r="A90" s="171"/>
      <c r="B90" s="166" t="s">
        <v>101</v>
      </c>
      <c r="C90" s="187">
        <f>SUM(C84:C89)</f>
        <v>0</v>
      </c>
      <c r="D90" s="186" t="e">
        <f>C90/'Project Info'!I26</f>
        <v>#DIV/0!</v>
      </c>
      <c r="E90" s="192"/>
      <c r="F90" s="192"/>
      <c r="G90" s="187">
        <f>SUM(G84:G89)</f>
        <v>0</v>
      </c>
      <c r="H90" s="187">
        <f t="shared" ref="H90:K90" si="7">SUM(H84:H89)</f>
        <v>0</v>
      </c>
      <c r="I90" s="187">
        <f t="shared" si="7"/>
        <v>0</v>
      </c>
      <c r="J90" s="187">
        <f t="shared" si="7"/>
        <v>0</v>
      </c>
      <c r="K90" s="187">
        <f t="shared" si="7"/>
        <v>0</v>
      </c>
      <c r="L90" s="179"/>
      <c r="M90" s="157"/>
      <c r="N90" s="157"/>
      <c r="O90" s="171"/>
      <c r="P90" s="171"/>
      <c r="Q90" s="171"/>
      <c r="R90" s="171"/>
      <c r="S90" s="171"/>
      <c r="T90" s="171"/>
      <c r="U90" s="171"/>
      <c r="V90" s="171"/>
      <c r="W90" s="171"/>
      <c r="X90" s="171"/>
      <c r="Y90" s="171"/>
      <c r="Z90" s="171"/>
      <c r="AA90" s="171"/>
      <c r="AB90" s="171"/>
      <c r="AC90" s="171"/>
      <c r="AD90" s="171"/>
      <c r="AE90" s="171"/>
      <c r="AF90" s="171"/>
      <c r="AG90" s="171"/>
      <c r="AH90" s="171"/>
      <c r="AI90" s="171"/>
      <c r="AJ90" s="171"/>
      <c r="AK90" s="171"/>
      <c r="AL90" s="171"/>
      <c r="AM90" s="171"/>
      <c r="AN90" s="171"/>
      <c r="AO90" s="171"/>
      <c r="AP90" s="171"/>
      <c r="AQ90" s="171"/>
      <c r="AR90" s="171"/>
      <c r="AS90" s="171"/>
      <c r="AT90" s="171"/>
      <c r="AU90" s="171"/>
      <c r="AV90" s="171"/>
      <c r="AW90" s="171"/>
      <c r="AX90" s="171"/>
      <c r="AY90" s="171"/>
      <c r="AZ90" s="171"/>
      <c r="BA90" s="171"/>
      <c r="BB90" s="171"/>
      <c r="BC90" s="171"/>
      <c r="BD90" s="171"/>
      <c r="BE90" s="171"/>
      <c r="BF90" s="171"/>
      <c r="BG90" s="171"/>
      <c r="BH90" s="171"/>
      <c r="BI90" s="171"/>
      <c r="BJ90" s="171"/>
      <c r="BK90" s="171"/>
      <c r="BL90" s="171"/>
      <c r="BM90" s="171"/>
      <c r="BN90" s="171"/>
      <c r="BO90" s="171"/>
      <c r="BP90" s="171"/>
      <c r="BQ90" s="171"/>
      <c r="BR90" s="171"/>
      <c r="BS90" s="171"/>
      <c r="BT90" s="171"/>
      <c r="BU90" s="171"/>
      <c r="BV90" s="171"/>
      <c r="BW90" s="171"/>
      <c r="BX90" s="171"/>
      <c r="BY90" s="171"/>
      <c r="BZ90" s="171"/>
      <c r="CA90" s="171"/>
      <c r="CB90" s="171"/>
      <c r="CC90" s="172"/>
      <c r="CD90" s="172"/>
      <c r="CE90" s="172"/>
      <c r="CF90" s="172"/>
      <c r="CG90" s="172"/>
      <c r="CH90" s="172"/>
      <c r="CI90" s="172"/>
      <c r="CJ90" s="172"/>
      <c r="CK90" s="172"/>
      <c r="CL90" s="172"/>
      <c r="CM90" s="172"/>
      <c r="CN90" s="172"/>
      <c r="CO90" s="172"/>
      <c r="CP90" s="172"/>
      <c r="CQ90" s="172"/>
      <c r="CR90" s="172"/>
      <c r="CS90" s="172"/>
      <c r="CT90" s="172"/>
      <c r="CU90" s="172"/>
      <c r="CV90" s="172"/>
      <c r="CW90" s="172"/>
      <c r="CX90" s="172"/>
      <c r="CY90" s="172"/>
      <c r="CZ90" s="172"/>
      <c r="DA90" s="172"/>
      <c r="DB90" s="172"/>
      <c r="DC90" s="172"/>
      <c r="DD90" s="172"/>
      <c r="DE90" s="172"/>
      <c r="DF90" s="172"/>
      <c r="DG90" s="172"/>
      <c r="DH90" s="172"/>
      <c r="DI90" s="172"/>
      <c r="DJ90" s="172"/>
      <c r="DK90" s="172"/>
      <c r="DL90" s="172"/>
      <c r="DM90" s="172"/>
      <c r="DN90" s="172"/>
      <c r="DO90" s="172"/>
      <c r="DP90" s="172"/>
      <c r="DQ90" s="172"/>
      <c r="DR90" s="172"/>
      <c r="DS90" s="172"/>
      <c r="DT90" s="172"/>
      <c r="DU90" s="172"/>
      <c r="DV90" s="172"/>
      <c r="DW90" s="172"/>
      <c r="DX90" s="172"/>
      <c r="DY90" s="172"/>
      <c r="DZ90" s="172"/>
      <c r="EA90" s="172"/>
      <c r="EB90" s="172"/>
      <c r="EC90" s="172"/>
      <c r="ED90" s="172"/>
      <c r="EE90" s="172"/>
      <c r="EF90" s="172"/>
      <c r="EG90" s="172"/>
      <c r="EH90" s="172"/>
      <c r="EI90" s="172"/>
      <c r="EJ90" s="172"/>
      <c r="EK90" s="172"/>
      <c r="EL90" s="172"/>
      <c r="EM90" s="172"/>
      <c r="EN90" s="172"/>
      <c r="EO90" s="172"/>
      <c r="EP90" s="172"/>
      <c r="EQ90" s="172"/>
      <c r="ER90" s="172"/>
      <c r="ES90" s="172"/>
      <c r="ET90" s="172"/>
      <c r="EU90" s="172"/>
      <c r="EV90" s="172"/>
      <c r="EW90" s="172"/>
      <c r="EX90" s="172"/>
      <c r="EY90" s="172"/>
      <c r="EZ90" s="172"/>
      <c r="FA90" s="172"/>
      <c r="FB90" s="172"/>
      <c r="FC90" s="172"/>
      <c r="FD90" s="172"/>
      <c r="FE90" s="172"/>
      <c r="FF90" s="172"/>
      <c r="FG90" s="172"/>
      <c r="FH90" s="172"/>
      <c r="FI90" s="172"/>
      <c r="FJ90" s="172"/>
      <c r="FK90" s="172"/>
      <c r="FL90" s="172"/>
      <c r="FM90" s="172"/>
      <c r="FN90" s="172"/>
      <c r="FO90" s="172"/>
      <c r="FP90" s="172"/>
      <c r="FQ90" s="172"/>
      <c r="FR90" s="172"/>
      <c r="FS90" s="172"/>
      <c r="FT90" s="172"/>
      <c r="FU90" s="172"/>
      <c r="FV90" s="172"/>
      <c r="FW90" s="172"/>
      <c r="FX90" s="172"/>
      <c r="FY90" s="172"/>
      <c r="FZ90" s="172"/>
      <c r="GA90" s="172"/>
      <c r="GB90" s="172"/>
      <c r="GC90" s="172"/>
      <c r="GD90" s="172"/>
      <c r="GE90" s="172"/>
      <c r="GF90" s="172"/>
      <c r="GG90" s="172"/>
      <c r="GH90" s="172"/>
      <c r="GI90" s="172"/>
      <c r="GJ90" s="172"/>
      <c r="GK90" s="172"/>
      <c r="GL90" s="172"/>
      <c r="GM90" s="172"/>
      <c r="GN90" s="172"/>
      <c r="GO90" s="172"/>
      <c r="GP90" s="172"/>
      <c r="GQ90" s="172"/>
      <c r="GR90" s="172"/>
      <c r="GS90" s="172"/>
      <c r="GT90" s="172"/>
      <c r="GU90" s="172"/>
      <c r="GV90" s="172"/>
      <c r="GW90" s="172"/>
      <c r="GX90" s="172"/>
      <c r="GY90" s="172"/>
    </row>
    <row r="91" spans="1:207" ht="15.75" x14ac:dyDescent="0.25">
      <c r="A91" s="151"/>
      <c r="B91" s="193" t="s">
        <v>335</v>
      </c>
      <c r="C91" s="194">
        <f>C90+C81+C65+C46+C30+C14+C8</f>
        <v>0</v>
      </c>
      <c r="D91" s="195" t="e">
        <f>C91/'Project Info'!I26</f>
        <v>#DIV/0!</v>
      </c>
      <c r="E91" s="196">
        <f>SUM(E8,E14,E30,E46,E65,E81,E90)</f>
        <v>0</v>
      </c>
      <c r="F91" s="196">
        <f t="shared" ref="F91:K91" si="8">SUM(F8,F14,F30,F46,F65,F81,F90)</f>
        <v>0</v>
      </c>
      <c r="G91" s="196">
        <f t="shared" si="8"/>
        <v>0</v>
      </c>
      <c r="H91" s="196">
        <f t="shared" si="8"/>
        <v>0</v>
      </c>
      <c r="I91" s="196">
        <f t="shared" si="8"/>
        <v>0</v>
      </c>
      <c r="J91" s="196">
        <f t="shared" si="8"/>
        <v>0</v>
      </c>
      <c r="K91" s="196">
        <f t="shared" si="8"/>
        <v>0</v>
      </c>
      <c r="L91" s="151"/>
      <c r="M91" s="151"/>
      <c r="N91" s="151"/>
      <c r="O91" s="151"/>
      <c r="P91" s="151"/>
      <c r="Q91" s="151"/>
      <c r="R91" s="151"/>
      <c r="S91" s="151"/>
      <c r="T91" s="151"/>
      <c r="U91" s="151"/>
      <c r="V91" s="151"/>
      <c r="W91" s="151"/>
      <c r="X91" s="151"/>
      <c r="Y91" s="151"/>
      <c r="Z91" s="151"/>
      <c r="AA91" s="151"/>
      <c r="AB91" s="151"/>
      <c r="AC91" s="151"/>
      <c r="AD91" s="151"/>
      <c r="AE91" s="151"/>
      <c r="AF91" s="151"/>
      <c r="AG91" s="151"/>
      <c r="AH91" s="151"/>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c r="BI91" s="151"/>
      <c r="BJ91" s="151"/>
      <c r="BK91" s="151"/>
      <c r="BL91" s="151"/>
      <c r="BM91" s="151"/>
      <c r="BN91" s="151"/>
      <c r="BO91" s="151"/>
      <c r="BP91" s="151"/>
      <c r="BQ91" s="151"/>
      <c r="BR91" s="151"/>
      <c r="BS91" s="151"/>
      <c r="BT91" s="151"/>
      <c r="BU91" s="151"/>
      <c r="BV91" s="151"/>
      <c r="BW91" s="151"/>
      <c r="BX91" s="151"/>
      <c r="BY91" s="151"/>
      <c r="BZ91" s="151"/>
      <c r="CA91" s="151"/>
      <c r="CB91" s="151"/>
      <c r="CC91" s="151"/>
      <c r="CD91" s="55"/>
      <c r="CE91" s="55"/>
      <c r="CF91" s="55"/>
      <c r="CG91" s="55"/>
      <c r="CH91" s="55"/>
      <c r="CI91" s="55"/>
      <c r="CJ91" s="55"/>
      <c r="CK91" s="55"/>
      <c r="CL91" s="55"/>
      <c r="CM91" s="55"/>
      <c r="CN91" s="55"/>
      <c r="CO91" s="55"/>
      <c r="CP91" s="55"/>
      <c r="CQ91" s="55"/>
      <c r="CR91" s="55"/>
      <c r="CS91" s="55"/>
      <c r="CT91" s="55"/>
      <c r="CU91" s="55"/>
      <c r="CV91" s="55"/>
      <c r="CW91" s="55"/>
      <c r="CX91" s="55"/>
      <c r="CY91" s="55"/>
      <c r="CZ91" s="55"/>
      <c r="DA91" s="55"/>
      <c r="DB91" s="55"/>
      <c r="DC91" s="55"/>
      <c r="DD91" s="55"/>
      <c r="DE91" s="55"/>
      <c r="DF91" s="55"/>
      <c r="DG91" s="55"/>
      <c r="DH91" s="55"/>
      <c r="DI91" s="55"/>
      <c r="DJ91" s="55"/>
      <c r="DK91" s="55"/>
      <c r="DL91" s="55"/>
      <c r="DM91" s="55"/>
      <c r="DN91" s="55"/>
      <c r="DO91" s="55"/>
      <c r="DP91" s="55"/>
      <c r="DQ91" s="55"/>
      <c r="DR91" s="55"/>
      <c r="DS91" s="55"/>
      <c r="DT91" s="55"/>
      <c r="DU91" s="55"/>
      <c r="DV91" s="55"/>
      <c r="DW91" s="55"/>
      <c r="DX91" s="55"/>
      <c r="DY91" s="55"/>
      <c r="DZ91" s="55"/>
      <c r="EA91" s="55"/>
      <c r="EB91" s="55"/>
      <c r="EC91" s="55"/>
      <c r="ED91" s="55"/>
      <c r="EE91" s="55"/>
      <c r="EF91" s="55"/>
      <c r="EG91" s="55"/>
      <c r="EH91" s="55"/>
      <c r="EI91" s="55"/>
      <c r="EJ91" s="55"/>
      <c r="EK91" s="55"/>
      <c r="EL91" s="55"/>
      <c r="EM91" s="55"/>
      <c r="EN91" s="55"/>
      <c r="EO91" s="55"/>
      <c r="EP91" s="55"/>
      <c r="EQ91" s="55"/>
      <c r="ER91" s="55"/>
      <c r="ES91" s="55"/>
      <c r="ET91" s="55"/>
      <c r="EU91" s="55"/>
      <c r="EV91" s="55"/>
      <c r="EW91" s="55"/>
      <c r="EX91" s="55"/>
      <c r="EY91" s="55"/>
      <c r="EZ91" s="55"/>
      <c r="FA91" s="55"/>
      <c r="FB91" s="55"/>
      <c r="FC91" s="55"/>
      <c r="FD91" s="55"/>
      <c r="FE91" s="55"/>
      <c r="FF91" s="55"/>
      <c r="FG91" s="55"/>
      <c r="FH91" s="55"/>
      <c r="FI91" s="55"/>
      <c r="FJ91" s="55"/>
      <c r="FK91" s="55"/>
      <c r="FL91" s="55"/>
      <c r="FM91" s="55"/>
      <c r="FN91" s="55"/>
      <c r="FO91" s="55"/>
      <c r="FP91" s="55"/>
      <c r="FQ91" s="55"/>
      <c r="FR91" s="55"/>
      <c r="FS91" s="55"/>
      <c r="FT91" s="55"/>
      <c r="FU91" s="55"/>
      <c r="FV91" s="55"/>
      <c r="FW91" s="55"/>
      <c r="FX91" s="55"/>
      <c r="FY91" s="55"/>
      <c r="FZ91" s="55"/>
      <c r="GA91" s="55"/>
      <c r="GB91" s="55"/>
      <c r="GC91" s="55"/>
      <c r="GD91" s="55"/>
      <c r="GE91" s="55"/>
      <c r="GF91" s="55"/>
      <c r="GG91" s="55"/>
      <c r="GH91" s="55"/>
      <c r="GI91" s="55"/>
      <c r="GJ91" s="55"/>
      <c r="GK91" s="55"/>
      <c r="GL91" s="55"/>
      <c r="GM91" s="55"/>
      <c r="GN91" s="55"/>
      <c r="GO91" s="55"/>
      <c r="GP91" s="55"/>
      <c r="GQ91" s="55"/>
      <c r="GR91" s="55"/>
      <c r="GS91" s="55"/>
      <c r="GT91" s="55"/>
      <c r="GU91" s="55"/>
      <c r="GV91" s="55"/>
      <c r="GW91" s="55"/>
      <c r="GX91" s="55"/>
      <c r="GY91" s="55"/>
    </row>
    <row r="92" spans="1:207" ht="15.75" x14ac:dyDescent="0.25">
      <c r="A92" s="157"/>
      <c r="B92" s="203" t="s">
        <v>318</v>
      </c>
      <c r="C92" s="198" t="e">
        <f>C91/'Project Info'!I26</f>
        <v>#DIV/0!</v>
      </c>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E92" s="157"/>
      <c r="AF92" s="157"/>
      <c r="AG92" s="157"/>
      <c r="AH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c r="BL92" s="157"/>
      <c r="BM92" s="157"/>
      <c r="BN92" s="157"/>
      <c r="BO92" s="157"/>
      <c r="BP92" s="157"/>
      <c r="BQ92" s="157"/>
      <c r="BR92" s="157"/>
      <c r="BS92" s="157"/>
      <c r="BT92" s="157"/>
      <c r="BU92" s="157"/>
      <c r="BV92" s="157"/>
      <c r="BW92" s="157"/>
      <c r="BX92" s="157"/>
      <c r="BY92" s="157"/>
      <c r="BZ92" s="157"/>
      <c r="CA92" s="157"/>
      <c r="CB92" s="157"/>
      <c r="CC92" s="157"/>
      <c r="CD92" s="64"/>
      <c r="CE92" s="64"/>
      <c r="CF92" s="64"/>
      <c r="CG92" s="64"/>
      <c r="CH92" s="64"/>
      <c r="CI92" s="64"/>
      <c r="CJ92" s="64"/>
      <c r="CK92" s="64"/>
      <c r="CL92" s="64"/>
      <c r="CM92" s="64"/>
      <c r="CN92" s="64"/>
      <c r="CO92" s="64"/>
      <c r="CP92" s="64"/>
      <c r="CQ92" s="64"/>
      <c r="CR92" s="64"/>
      <c r="CS92" s="64"/>
      <c r="CT92" s="64"/>
      <c r="CU92" s="64"/>
      <c r="CV92" s="64"/>
      <c r="CW92" s="64"/>
      <c r="CX92" s="64"/>
      <c r="CY92" s="64"/>
      <c r="CZ92" s="64"/>
      <c r="DA92" s="64"/>
      <c r="DB92" s="64"/>
      <c r="DC92" s="64"/>
      <c r="DD92" s="64"/>
      <c r="DE92" s="64"/>
      <c r="DF92" s="64"/>
      <c r="DG92" s="64"/>
      <c r="DH92" s="64"/>
      <c r="DI92" s="64"/>
      <c r="DJ92" s="64"/>
      <c r="DK92" s="64"/>
      <c r="DL92" s="64"/>
      <c r="DM92" s="64"/>
      <c r="DN92" s="64"/>
      <c r="DO92" s="64"/>
      <c r="DP92" s="64"/>
      <c r="DQ92" s="64"/>
      <c r="DR92" s="64"/>
      <c r="DS92" s="64"/>
      <c r="DT92" s="64"/>
      <c r="DU92" s="64"/>
      <c r="DV92" s="64"/>
      <c r="DW92" s="64"/>
      <c r="DX92" s="64"/>
      <c r="DY92" s="64"/>
      <c r="DZ92" s="64"/>
      <c r="EA92" s="64"/>
      <c r="EB92" s="64"/>
      <c r="EC92" s="64"/>
      <c r="ED92" s="64"/>
      <c r="EE92" s="64"/>
      <c r="EF92" s="64"/>
      <c r="EG92" s="64"/>
      <c r="EH92" s="64"/>
      <c r="EI92" s="64"/>
      <c r="EJ92" s="64"/>
      <c r="EK92" s="64"/>
      <c r="EL92" s="64"/>
      <c r="EM92" s="64"/>
      <c r="EN92" s="64"/>
      <c r="EO92" s="64"/>
      <c r="EP92" s="64"/>
      <c r="EQ92" s="64"/>
      <c r="ER92" s="64"/>
      <c r="ES92" s="64"/>
      <c r="ET92" s="64"/>
      <c r="EU92" s="64"/>
      <c r="EV92" s="64"/>
      <c r="EW92" s="64"/>
      <c r="EX92" s="64"/>
      <c r="EY92" s="64"/>
      <c r="EZ92" s="64"/>
      <c r="FA92" s="64"/>
      <c r="FB92" s="64"/>
      <c r="FC92" s="64"/>
      <c r="FD92" s="64"/>
      <c r="FE92" s="64"/>
      <c r="FF92" s="64"/>
      <c r="FG92" s="64"/>
      <c r="FH92" s="64"/>
      <c r="FI92" s="64"/>
      <c r="FJ92" s="64"/>
      <c r="FK92" s="64"/>
      <c r="FL92" s="64"/>
      <c r="FM92" s="64"/>
      <c r="FN92" s="64"/>
      <c r="FO92" s="64"/>
      <c r="FP92" s="64"/>
      <c r="FQ92" s="64"/>
      <c r="FR92" s="64"/>
      <c r="FS92" s="64"/>
      <c r="FT92" s="64"/>
      <c r="FU92" s="64"/>
      <c r="FV92" s="64"/>
      <c r="FW92" s="64"/>
      <c r="FX92" s="64"/>
      <c r="FY92" s="64"/>
      <c r="FZ92" s="64"/>
      <c r="GA92" s="64"/>
      <c r="GB92" s="64"/>
      <c r="GC92" s="64"/>
      <c r="GD92" s="64"/>
      <c r="GE92" s="64"/>
      <c r="GF92" s="64"/>
      <c r="GG92" s="64"/>
      <c r="GH92" s="64"/>
      <c r="GI92" s="64"/>
      <c r="GJ92" s="64"/>
      <c r="GK92" s="64"/>
      <c r="GL92" s="64"/>
      <c r="GM92" s="64"/>
      <c r="GN92" s="64"/>
      <c r="GO92" s="64"/>
      <c r="GP92" s="64"/>
      <c r="GQ92" s="64"/>
      <c r="GR92" s="64"/>
      <c r="GS92" s="64"/>
      <c r="GT92" s="64"/>
      <c r="GU92" s="64"/>
      <c r="GV92" s="64"/>
      <c r="GW92" s="64"/>
      <c r="GX92" s="64"/>
      <c r="GY92" s="64"/>
    </row>
    <row r="93" spans="1:207" ht="15.75" x14ac:dyDescent="0.25">
      <c r="A93" s="157"/>
      <c r="B93" s="197"/>
      <c r="C93" s="199"/>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E93" s="157"/>
      <c r="AF93" s="157"/>
      <c r="AG93" s="157"/>
      <c r="AH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c r="BL93" s="157"/>
      <c r="BM93" s="157"/>
      <c r="BN93" s="157"/>
      <c r="BO93" s="157"/>
      <c r="BP93" s="157"/>
      <c r="BQ93" s="157"/>
      <c r="BR93" s="157"/>
      <c r="BS93" s="157"/>
      <c r="BT93" s="157"/>
      <c r="BU93" s="157"/>
      <c r="BV93" s="157"/>
      <c r="BW93" s="157"/>
      <c r="BX93" s="157"/>
      <c r="BY93" s="157"/>
      <c r="BZ93" s="157"/>
      <c r="CA93" s="157"/>
      <c r="CB93" s="157"/>
      <c r="CC93" s="157"/>
      <c r="CD93" s="64"/>
      <c r="CE93" s="64"/>
      <c r="CF93" s="64"/>
      <c r="CG93" s="64"/>
      <c r="CH93" s="64"/>
      <c r="CI93" s="64"/>
      <c r="CJ93" s="64"/>
      <c r="CK93" s="64"/>
      <c r="CL93" s="64"/>
      <c r="CM93" s="64"/>
      <c r="CN93" s="64"/>
      <c r="CO93" s="64"/>
      <c r="CP93" s="64"/>
      <c r="CQ93" s="64"/>
      <c r="CR93" s="64"/>
      <c r="CS93" s="64"/>
      <c r="CT93" s="64"/>
      <c r="CU93" s="64"/>
      <c r="CV93" s="64"/>
      <c r="CW93" s="64"/>
      <c r="CX93" s="64"/>
      <c r="CY93" s="64"/>
      <c r="CZ93" s="64"/>
      <c r="DA93" s="64"/>
      <c r="DB93" s="64"/>
      <c r="DC93" s="64"/>
      <c r="DD93" s="64"/>
      <c r="DE93" s="64"/>
      <c r="DF93" s="64"/>
      <c r="DG93" s="64"/>
      <c r="DH93" s="64"/>
      <c r="DI93" s="64"/>
      <c r="DJ93" s="64"/>
      <c r="DK93" s="64"/>
      <c r="DL93" s="64"/>
      <c r="DM93" s="64"/>
      <c r="DN93" s="64"/>
      <c r="DO93" s="64"/>
      <c r="DP93" s="64"/>
      <c r="DQ93" s="64"/>
      <c r="DR93" s="64"/>
      <c r="DS93" s="64"/>
      <c r="DT93" s="64"/>
      <c r="DU93" s="64"/>
      <c r="DV93" s="64"/>
      <c r="DW93" s="64"/>
      <c r="DX93" s="64"/>
      <c r="DY93" s="64"/>
      <c r="DZ93" s="64"/>
      <c r="EA93" s="64"/>
      <c r="EB93" s="64"/>
      <c r="EC93" s="64"/>
      <c r="ED93" s="64"/>
      <c r="EE93" s="64"/>
      <c r="EF93" s="64"/>
      <c r="EG93" s="64"/>
      <c r="EH93" s="64"/>
      <c r="EI93" s="64"/>
      <c r="EJ93" s="64"/>
      <c r="EK93" s="64"/>
      <c r="EL93" s="64"/>
      <c r="EM93" s="64"/>
      <c r="EN93" s="64"/>
      <c r="EO93" s="64"/>
      <c r="EP93" s="64"/>
      <c r="EQ93" s="64"/>
      <c r="ER93" s="64"/>
      <c r="ES93" s="64"/>
      <c r="ET93" s="64"/>
      <c r="EU93" s="64"/>
      <c r="EV93" s="64"/>
      <c r="EW93" s="64"/>
      <c r="EX93" s="64"/>
      <c r="EY93" s="64"/>
      <c r="EZ93" s="64"/>
      <c r="FA93" s="64"/>
      <c r="FB93" s="64"/>
      <c r="FC93" s="64"/>
      <c r="FD93" s="64"/>
      <c r="FE93" s="64"/>
      <c r="FF93" s="64"/>
      <c r="FG93" s="64"/>
      <c r="FH93" s="64"/>
      <c r="FI93" s="64"/>
      <c r="FJ93" s="64"/>
      <c r="FK93" s="64"/>
      <c r="FL93" s="64"/>
      <c r="FM93" s="64"/>
      <c r="FN93" s="64"/>
      <c r="FO93" s="64"/>
      <c r="FP93" s="64"/>
      <c r="FQ93" s="64"/>
      <c r="FR93" s="64"/>
      <c r="FS93" s="64"/>
      <c r="FT93" s="64"/>
      <c r="FU93" s="64"/>
      <c r="FV93" s="64"/>
      <c r="FW93" s="64"/>
      <c r="FX93" s="64"/>
      <c r="FY93" s="64"/>
      <c r="FZ93" s="64"/>
      <c r="GA93" s="64"/>
      <c r="GB93" s="64"/>
      <c r="GC93" s="64"/>
      <c r="GD93" s="64"/>
      <c r="GE93" s="64"/>
      <c r="GF93" s="64"/>
      <c r="GG93" s="64"/>
      <c r="GH93" s="64"/>
      <c r="GI93" s="64"/>
      <c r="GJ93" s="64"/>
      <c r="GK93" s="64"/>
      <c r="GL93" s="64"/>
      <c r="GM93" s="64"/>
      <c r="GN93" s="64"/>
      <c r="GO93" s="64"/>
      <c r="GP93" s="64"/>
      <c r="GQ93" s="64"/>
      <c r="GR93" s="64"/>
      <c r="GS93" s="64"/>
      <c r="GT93" s="64"/>
      <c r="GU93" s="64"/>
      <c r="GV93" s="64"/>
      <c r="GW93" s="64"/>
      <c r="GX93" s="64"/>
      <c r="GY93" s="64"/>
    </row>
    <row r="94" spans="1:207" ht="16.5" customHeight="1" x14ac:dyDescent="0.25">
      <c r="A94" s="202"/>
      <c r="B94" s="203" t="s">
        <v>317</v>
      </c>
      <c r="C94" s="200">
        <f>'Sources of Funds'!C23</f>
        <v>0</v>
      </c>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E94" s="157"/>
      <c r="AF94" s="157"/>
      <c r="AG94" s="157"/>
      <c r="AH94" s="157"/>
      <c r="AI94" s="157"/>
      <c r="AJ94" s="157"/>
      <c r="AK94" s="157"/>
      <c r="AL94" s="157"/>
      <c r="AM94" s="157"/>
      <c r="AN94" s="157"/>
      <c r="AO94" s="157"/>
      <c r="AP94" s="157"/>
      <c r="AQ94" s="157"/>
      <c r="AR94" s="157"/>
      <c r="AS94" s="157"/>
      <c r="AT94" s="157"/>
      <c r="AU94" s="157"/>
      <c r="AV94" s="157"/>
      <c r="AW94" s="157"/>
      <c r="AX94" s="157"/>
      <c r="AY94" s="157"/>
      <c r="AZ94" s="157"/>
      <c r="BA94" s="157"/>
      <c r="BB94" s="157"/>
      <c r="BC94" s="157"/>
      <c r="BD94" s="157"/>
      <c r="BE94" s="157"/>
      <c r="BF94" s="157"/>
      <c r="BG94" s="157"/>
      <c r="BH94" s="157"/>
      <c r="BI94" s="157"/>
      <c r="BJ94" s="157"/>
      <c r="BK94" s="157"/>
      <c r="BL94" s="157"/>
      <c r="BM94" s="157"/>
      <c r="BN94" s="157"/>
      <c r="BO94" s="157"/>
      <c r="BP94" s="157"/>
      <c r="BQ94" s="157"/>
      <c r="BR94" s="157"/>
      <c r="BS94" s="157"/>
      <c r="BT94" s="157"/>
      <c r="BU94" s="157"/>
      <c r="BV94" s="157"/>
      <c r="BW94" s="157"/>
      <c r="BX94" s="157"/>
      <c r="BY94" s="157"/>
      <c r="BZ94" s="157"/>
      <c r="CA94" s="157"/>
      <c r="CB94" s="157"/>
      <c r="CC94" s="157"/>
      <c r="CD94" s="64"/>
      <c r="CE94" s="64"/>
      <c r="CF94" s="64"/>
      <c r="CG94" s="64"/>
      <c r="CH94" s="64"/>
      <c r="CI94" s="64"/>
      <c r="CJ94" s="64"/>
      <c r="CK94" s="64"/>
      <c r="CL94" s="64"/>
      <c r="CM94" s="64"/>
      <c r="CN94" s="64"/>
      <c r="CO94" s="64"/>
      <c r="CP94" s="64"/>
      <c r="CQ94" s="64"/>
      <c r="CR94" s="64"/>
      <c r="CS94" s="64"/>
      <c r="CT94" s="64"/>
      <c r="CU94" s="64"/>
      <c r="CV94" s="64"/>
      <c r="CW94" s="64"/>
      <c r="CX94" s="64"/>
      <c r="CY94" s="64"/>
      <c r="CZ94" s="64"/>
      <c r="DA94" s="64"/>
      <c r="DB94" s="64"/>
      <c r="DC94" s="64"/>
      <c r="DD94" s="64"/>
      <c r="DE94" s="64"/>
      <c r="DF94" s="64"/>
      <c r="DG94" s="64"/>
      <c r="DH94" s="64"/>
      <c r="DI94" s="64"/>
      <c r="DJ94" s="64"/>
      <c r="DK94" s="64"/>
      <c r="DL94" s="64"/>
      <c r="DM94" s="64"/>
      <c r="DN94" s="64"/>
      <c r="DO94" s="64"/>
      <c r="DP94" s="64"/>
      <c r="DQ94" s="64"/>
      <c r="DR94" s="64"/>
      <c r="DS94" s="64"/>
      <c r="DT94" s="64"/>
      <c r="DU94" s="64"/>
      <c r="DV94" s="64"/>
      <c r="DW94" s="64"/>
      <c r="DX94" s="64"/>
      <c r="DY94" s="64"/>
      <c r="DZ94" s="64"/>
      <c r="EA94" s="64"/>
      <c r="EB94" s="64"/>
      <c r="EC94" s="64"/>
      <c r="ED94" s="64"/>
      <c r="EE94" s="64"/>
      <c r="EF94" s="64"/>
      <c r="EG94" s="64"/>
      <c r="EH94" s="64"/>
      <c r="EI94" s="64"/>
      <c r="EJ94" s="64"/>
      <c r="EK94" s="64"/>
      <c r="EL94" s="64"/>
      <c r="EM94" s="64"/>
      <c r="EN94" s="64"/>
      <c r="EO94" s="64"/>
      <c r="EP94" s="64"/>
      <c r="EQ94" s="64"/>
      <c r="ER94" s="64"/>
      <c r="ES94" s="64"/>
      <c r="ET94" s="64"/>
      <c r="EU94" s="64"/>
      <c r="EV94" s="64"/>
      <c r="EW94" s="64"/>
      <c r="EX94" s="64"/>
      <c r="EY94" s="64"/>
      <c r="EZ94" s="64"/>
      <c r="FA94" s="64"/>
      <c r="FB94" s="64"/>
      <c r="FC94" s="64"/>
      <c r="FD94" s="64"/>
      <c r="FE94" s="64"/>
      <c r="FF94" s="64"/>
      <c r="FG94" s="64"/>
      <c r="FH94" s="64"/>
      <c r="FI94" s="64"/>
      <c r="FJ94" s="64"/>
      <c r="FK94" s="64"/>
      <c r="FL94" s="64"/>
      <c r="FM94" s="64"/>
      <c r="FN94" s="64"/>
      <c r="FO94" s="64"/>
      <c r="FP94" s="64"/>
      <c r="FQ94" s="64"/>
      <c r="FR94" s="64"/>
      <c r="FS94" s="64"/>
      <c r="FT94" s="64"/>
      <c r="FU94" s="64"/>
      <c r="FV94" s="64"/>
      <c r="FW94" s="64"/>
      <c r="FX94" s="64"/>
      <c r="FY94" s="64"/>
      <c r="FZ94" s="64"/>
      <c r="GA94" s="64"/>
      <c r="GB94" s="64"/>
      <c r="GC94" s="64"/>
      <c r="GD94" s="64"/>
      <c r="GE94" s="64"/>
      <c r="GF94" s="64"/>
      <c r="GG94" s="64"/>
      <c r="GH94" s="64"/>
      <c r="GI94" s="64"/>
      <c r="GJ94" s="64"/>
      <c r="GK94" s="64"/>
      <c r="GL94" s="64"/>
      <c r="GM94" s="64"/>
      <c r="GN94" s="64"/>
      <c r="GO94" s="64"/>
      <c r="GP94" s="64"/>
      <c r="GQ94" s="64"/>
      <c r="GR94" s="64"/>
      <c r="GS94" s="64"/>
      <c r="GT94" s="64"/>
      <c r="GU94" s="64"/>
      <c r="GV94" s="64"/>
      <c r="GW94" s="64"/>
      <c r="GX94" s="64"/>
      <c r="GY94" s="64"/>
    </row>
    <row r="95" spans="1:207" ht="15.75" x14ac:dyDescent="0.25">
      <c r="A95" s="157"/>
      <c r="B95" s="197" t="s">
        <v>161</v>
      </c>
      <c r="C95" s="201">
        <f>C91-'Sources of Funds'!C23</f>
        <v>0</v>
      </c>
      <c r="D95" s="88" t="s">
        <v>191</v>
      </c>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E95" s="157"/>
      <c r="AF95" s="157"/>
      <c r="AG95" s="157"/>
      <c r="AH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64"/>
      <c r="CE95" s="64"/>
      <c r="CF95" s="64"/>
      <c r="CG95" s="64"/>
      <c r="CH95" s="64"/>
      <c r="CI95" s="64"/>
      <c r="CJ95" s="64"/>
      <c r="CK95" s="64"/>
      <c r="CL95" s="64"/>
      <c r="CM95" s="64"/>
      <c r="CN95" s="64"/>
      <c r="CO95" s="64"/>
      <c r="CP95" s="64"/>
      <c r="CQ95" s="64"/>
      <c r="CR95" s="64"/>
      <c r="CS95" s="64"/>
      <c r="CT95" s="64"/>
      <c r="CU95" s="64"/>
      <c r="CV95" s="64"/>
      <c r="CW95" s="64"/>
      <c r="CX95" s="64"/>
      <c r="CY95" s="64"/>
      <c r="CZ95" s="64"/>
      <c r="DA95" s="64"/>
      <c r="DB95" s="64"/>
      <c r="DC95" s="64"/>
      <c r="DD95" s="64"/>
      <c r="DE95" s="64"/>
      <c r="DF95" s="64"/>
      <c r="DG95" s="64"/>
      <c r="DH95" s="64"/>
      <c r="DI95" s="64"/>
      <c r="DJ95" s="64"/>
      <c r="DK95" s="64"/>
      <c r="DL95" s="64"/>
      <c r="DM95" s="64"/>
      <c r="DN95" s="64"/>
      <c r="DO95" s="64"/>
      <c r="DP95" s="64"/>
      <c r="DQ95" s="64"/>
      <c r="DR95" s="64"/>
      <c r="DS95" s="64"/>
      <c r="DT95" s="64"/>
      <c r="DU95" s="64"/>
      <c r="DV95" s="64"/>
      <c r="DW95" s="64"/>
      <c r="DX95" s="64"/>
      <c r="DY95" s="64"/>
      <c r="DZ95" s="64"/>
      <c r="EA95" s="64"/>
      <c r="EB95" s="64"/>
      <c r="EC95" s="64"/>
      <c r="ED95" s="64"/>
      <c r="EE95" s="64"/>
      <c r="EF95" s="64"/>
      <c r="EG95" s="64"/>
      <c r="EH95" s="64"/>
      <c r="EI95" s="64"/>
      <c r="EJ95" s="64"/>
      <c r="EK95" s="64"/>
      <c r="EL95" s="64"/>
      <c r="EM95" s="64"/>
      <c r="EN95" s="64"/>
      <c r="EO95" s="64"/>
      <c r="EP95" s="64"/>
      <c r="EQ95" s="64"/>
      <c r="ER95" s="64"/>
      <c r="ES95" s="64"/>
      <c r="ET95" s="64"/>
      <c r="EU95" s="64"/>
      <c r="EV95" s="64"/>
      <c r="EW95" s="64"/>
      <c r="EX95" s="64"/>
      <c r="EY95" s="64"/>
      <c r="EZ95" s="64"/>
      <c r="FA95" s="64"/>
      <c r="FB95" s="64"/>
      <c r="FC95" s="64"/>
      <c r="FD95" s="64"/>
      <c r="FE95" s="64"/>
      <c r="FF95" s="64"/>
      <c r="FG95" s="64"/>
      <c r="FH95" s="64"/>
      <c r="FI95" s="64"/>
      <c r="FJ95" s="64"/>
      <c r="FK95" s="64"/>
      <c r="FL95" s="64"/>
      <c r="FM95" s="64"/>
      <c r="FN95" s="64"/>
      <c r="FO95" s="64"/>
      <c r="FP95" s="64"/>
      <c r="FQ95" s="64"/>
      <c r="FR95" s="64"/>
      <c r="FS95" s="64"/>
      <c r="FT95" s="64"/>
      <c r="FU95" s="64"/>
      <c r="FV95" s="64"/>
      <c r="FW95" s="64"/>
      <c r="FX95" s="64"/>
      <c r="FY95" s="64"/>
      <c r="FZ95" s="64"/>
      <c r="GA95" s="64"/>
      <c r="GB95" s="64"/>
      <c r="GC95" s="64"/>
      <c r="GD95" s="64"/>
      <c r="GE95" s="64"/>
      <c r="GF95" s="64"/>
      <c r="GG95" s="64"/>
      <c r="GH95" s="64"/>
      <c r="GI95" s="64"/>
      <c r="GJ95" s="64"/>
      <c r="GK95" s="64"/>
      <c r="GL95" s="64"/>
      <c r="GM95" s="64"/>
      <c r="GN95" s="64"/>
      <c r="GO95" s="64"/>
      <c r="GP95" s="64"/>
      <c r="GQ95" s="64"/>
      <c r="GR95" s="64"/>
      <c r="GS95" s="64"/>
      <c r="GT95" s="64"/>
      <c r="GU95" s="64"/>
      <c r="GV95" s="64"/>
      <c r="GW95" s="64"/>
      <c r="GX95" s="64"/>
      <c r="GY95" s="64"/>
    </row>
    <row r="96" spans="1:207" x14ac:dyDescent="0.2">
      <c r="A96" s="157"/>
      <c r="B96" s="71"/>
      <c r="C96" s="71"/>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c r="BL96" s="157"/>
      <c r="BM96" s="157"/>
      <c r="BN96" s="157"/>
      <c r="BO96" s="157"/>
      <c r="BP96" s="157"/>
      <c r="BQ96" s="157"/>
      <c r="BR96" s="157"/>
      <c r="BS96" s="157"/>
      <c r="BT96" s="157"/>
      <c r="BU96" s="157"/>
      <c r="BV96" s="157"/>
      <c r="BW96" s="157"/>
      <c r="BX96" s="157"/>
      <c r="BY96" s="157"/>
      <c r="BZ96" s="157"/>
      <c r="CA96" s="157"/>
      <c r="CB96" s="157"/>
      <c r="CC96" s="157"/>
      <c r="CD96" s="64"/>
      <c r="CE96" s="64"/>
      <c r="CF96" s="64"/>
      <c r="CG96" s="64"/>
      <c r="CH96" s="64"/>
      <c r="CI96" s="64"/>
      <c r="CJ96" s="64"/>
      <c r="CK96" s="64"/>
      <c r="CL96" s="64"/>
      <c r="CM96" s="64"/>
      <c r="CN96" s="64"/>
      <c r="CO96" s="64"/>
      <c r="CP96" s="64"/>
      <c r="CQ96" s="64"/>
      <c r="CR96" s="64"/>
      <c r="CS96" s="64"/>
      <c r="CT96" s="64"/>
      <c r="CU96" s="64"/>
      <c r="CV96" s="64"/>
      <c r="CW96" s="64"/>
      <c r="CX96" s="64"/>
      <c r="CY96" s="64"/>
      <c r="CZ96" s="64"/>
      <c r="DA96" s="64"/>
      <c r="DB96" s="64"/>
      <c r="DC96" s="64"/>
      <c r="DD96" s="64"/>
      <c r="DE96" s="64"/>
      <c r="DF96" s="64"/>
      <c r="DG96" s="64"/>
      <c r="DH96" s="64"/>
      <c r="DI96" s="64"/>
      <c r="DJ96" s="64"/>
      <c r="DK96" s="64"/>
      <c r="DL96" s="64"/>
      <c r="DM96" s="64"/>
      <c r="DN96" s="64"/>
      <c r="DO96" s="64"/>
      <c r="DP96" s="64"/>
      <c r="DQ96" s="64"/>
      <c r="DR96" s="64"/>
      <c r="DS96" s="64"/>
      <c r="DT96" s="64"/>
      <c r="DU96" s="64"/>
      <c r="DV96" s="64"/>
      <c r="DW96" s="64"/>
      <c r="DX96" s="64"/>
      <c r="DY96" s="64"/>
      <c r="DZ96" s="64"/>
      <c r="EA96" s="64"/>
      <c r="EB96" s="64"/>
      <c r="EC96" s="64"/>
      <c r="ED96" s="64"/>
      <c r="EE96" s="64"/>
      <c r="EF96" s="64"/>
      <c r="EG96" s="64"/>
      <c r="EH96" s="64"/>
      <c r="EI96" s="64"/>
      <c r="EJ96" s="64"/>
      <c r="EK96" s="64"/>
      <c r="EL96" s="64"/>
      <c r="EM96" s="64"/>
      <c r="EN96" s="64"/>
      <c r="EO96" s="64"/>
      <c r="EP96" s="64"/>
      <c r="EQ96" s="64"/>
      <c r="ER96" s="64"/>
      <c r="ES96" s="64"/>
      <c r="ET96" s="64"/>
      <c r="EU96" s="64"/>
      <c r="EV96" s="64"/>
      <c r="EW96" s="64"/>
      <c r="EX96" s="64"/>
      <c r="EY96" s="64"/>
      <c r="EZ96" s="64"/>
      <c r="FA96" s="64"/>
      <c r="FB96" s="64"/>
      <c r="FC96" s="64"/>
      <c r="FD96" s="64"/>
      <c r="FE96" s="64"/>
      <c r="FF96" s="64"/>
      <c r="FG96" s="64"/>
      <c r="FH96" s="64"/>
      <c r="FI96" s="64"/>
      <c r="FJ96" s="64"/>
      <c r="FK96" s="64"/>
      <c r="FL96" s="64"/>
      <c r="FM96" s="64"/>
      <c r="FN96" s="64"/>
      <c r="FO96" s="64"/>
      <c r="FP96" s="64"/>
      <c r="FQ96" s="64"/>
      <c r="FR96" s="64"/>
      <c r="FS96" s="64"/>
      <c r="FT96" s="64"/>
      <c r="FU96" s="64"/>
      <c r="FV96" s="64"/>
      <c r="FW96" s="64"/>
      <c r="FX96" s="64"/>
      <c r="FY96" s="64"/>
      <c r="FZ96" s="64"/>
      <c r="GA96" s="64"/>
      <c r="GB96" s="64"/>
      <c r="GC96" s="64"/>
      <c r="GD96" s="64"/>
      <c r="GE96" s="64"/>
      <c r="GF96" s="64"/>
      <c r="GG96" s="64"/>
      <c r="GH96" s="64"/>
      <c r="GI96" s="64"/>
      <c r="GJ96" s="64"/>
      <c r="GK96" s="64"/>
      <c r="GL96" s="64"/>
      <c r="GM96" s="64"/>
      <c r="GN96" s="64"/>
      <c r="GO96" s="64"/>
      <c r="GP96" s="64"/>
      <c r="GQ96" s="64"/>
      <c r="GR96" s="64"/>
      <c r="GS96" s="64"/>
      <c r="GT96" s="64"/>
      <c r="GU96" s="64"/>
      <c r="GV96" s="64"/>
      <c r="GW96" s="64"/>
      <c r="GX96" s="64"/>
      <c r="GY96" s="64"/>
    </row>
    <row r="97" spans="1:207" x14ac:dyDescent="0.2">
      <c r="A97" s="157"/>
      <c r="B97" s="157"/>
      <c r="C97" s="189"/>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E97" s="157"/>
      <c r="AF97" s="157"/>
      <c r="AG97" s="157"/>
      <c r="AH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c r="BL97" s="157"/>
      <c r="BM97" s="157"/>
      <c r="BN97" s="157"/>
      <c r="BO97" s="157"/>
      <c r="BP97" s="157"/>
      <c r="BQ97" s="157"/>
      <c r="BR97" s="157"/>
      <c r="BS97" s="157"/>
      <c r="BT97" s="157"/>
      <c r="BU97" s="157"/>
      <c r="BV97" s="157"/>
      <c r="BW97" s="157"/>
      <c r="BX97" s="157"/>
      <c r="BY97" s="157"/>
      <c r="BZ97" s="157"/>
      <c r="CA97" s="157"/>
      <c r="CB97" s="157"/>
      <c r="CC97" s="157"/>
      <c r="CD97" s="64"/>
      <c r="CE97" s="64"/>
      <c r="CF97" s="64"/>
      <c r="CG97" s="64"/>
      <c r="CH97" s="64"/>
      <c r="CI97" s="64"/>
      <c r="CJ97" s="64"/>
      <c r="CK97" s="64"/>
      <c r="CL97" s="64"/>
      <c r="CM97" s="64"/>
      <c r="CN97" s="64"/>
      <c r="CO97" s="64"/>
      <c r="CP97" s="64"/>
      <c r="CQ97" s="64"/>
      <c r="CR97" s="64"/>
      <c r="CS97" s="64"/>
      <c r="CT97" s="64"/>
      <c r="CU97" s="64"/>
      <c r="CV97" s="64"/>
      <c r="CW97" s="64"/>
      <c r="CX97" s="64"/>
      <c r="CY97" s="64"/>
      <c r="CZ97" s="64"/>
      <c r="DA97" s="64"/>
      <c r="DB97" s="64"/>
      <c r="DC97" s="64"/>
      <c r="DD97" s="64"/>
      <c r="DE97" s="64"/>
      <c r="DF97" s="64"/>
      <c r="DG97" s="64"/>
      <c r="DH97" s="64"/>
      <c r="DI97" s="64"/>
      <c r="DJ97" s="64"/>
      <c r="DK97" s="64"/>
      <c r="DL97" s="64"/>
      <c r="DM97" s="64"/>
      <c r="DN97" s="64"/>
      <c r="DO97" s="64"/>
      <c r="DP97" s="64"/>
      <c r="DQ97" s="64"/>
      <c r="DR97" s="64"/>
      <c r="DS97" s="64"/>
      <c r="DT97" s="64"/>
      <c r="DU97" s="64"/>
      <c r="DV97" s="64"/>
      <c r="DW97" s="64"/>
      <c r="DX97" s="64"/>
      <c r="DY97" s="64"/>
      <c r="DZ97" s="64"/>
      <c r="EA97" s="64"/>
      <c r="EB97" s="64"/>
      <c r="EC97" s="64"/>
      <c r="ED97" s="64"/>
      <c r="EE97" s="64"/>
      <c r="EF97" s="64"/>
      <c r="EG97" s="64"/>
      <c r="EH97" s="64"/>
      <c r="EI97" s="64"/>
      <c r="EJ97" s="64"/>
      <c r="EK97" s="64"/>
      <c r="EL97" s="64"/>
      <c r="EM97" s="64"/>
      <c r="EN97" s="64"/>
      <c r="EO97" s="64"/>
      <c r="EP97" s="64"/>
      <c r="EQ97" s="64"/>
      <c r="ER97" s="64"/>
      <c r="ES97" s="64"/>
      <c r="ET97" s="64"/>
      <c r="EU97" s="64"/>
      <c r="EV97" s="64"/>
      <c r="EW97" s="64"/>
      <c r="EX97" s="64"/>
      <c r="EY97" s="64"/>
      <c r="EZ97" s="64"/>
      <c r="FA97" s="64"/>
      <c r="FB97" s="64"/>
      <c r="FC97" s="64"/>
      <c r="FD97" s="64"/>
      <c r="FE97" s="64"/>
      <c r="FF97" s="64"/>
      <c r="FG97" s="64"/>
      <c r="FH97" s="64"/>
      <c r="FI97" s="64"/>
      <c r="FJ97" s="64"/>
      <c r="FK97" s="64"/>
      <c r="FL97" s="64"/>
      <c r="FM97" s="64"/>
      <c r="FN97" s="64"/>
      <c r="FO97" s="64"/>
      <c r="FP97" s="64"/>
      <c r="FQ97" s="64"/>
      <c r="FR97" s="64"/>
      <c r="FS97" s="64"/>
      <c r="FT97" s="64"/>
      <c r="FU97" s="64"/>
      <c r="FV97" s="64"/>
      <c r="FW97" s="64"/>
      <c r="FX97" s="64"/>
      <c r="FY97" s="64"/>
      <c r="FZ97" s="64"/>
      <c r="GA97" s="64"/>
      <c r="GB97" s="64"/>
      <c r="GC97" s="64"/>
      <c r="GD97" s="64"/>
      <c r="GE97" s="64"/>
      <c r="GF97" s="64"/>
      <c r="GG97" s="64"/>
      <c r="GH97" s="64"/>
      <c r="GI97" s="64"/>
      <c r="GJ97" s="64"/>
      <c r="GK97" s="64"/>
      <c r="GL97" s="64"/>
      <c r="GM97" s="64"/>
      <c r="GN97" s="64"/>
      <c r="GO97" s="64"/>
      <c r="GP97" s="64"/>
      <c r="GQ97" s="64"/>
      <c r="GR97" s="64"/>
      <c r="GS97" s="64"/>
      <c r="GT97" s="64"/>
      <c r="GU97" s="64"/>
      <c r="GV97" s="64"/>
      <c r="GW97" s="64"/>
      <c r="GX97" s="64"/>
      <c r="GY97" s="64"/>
    </row>
    <row r="98" spans="1:207" x14ac:dyDescent="0.2">
      <c r="A98" s="157"/>
      <c r="B98" s="157"/>
      <c r="C98" s="189"/>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E98" s="157"/>
      <c r="AF98" s="157"/>
      <c r="AG98" s="157"/>
      <c r="AH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c r="BL98" s="157"/>
      <c r="BM98" s="157"/>
      <c r="BN98" s="157"/>
      <c r="BO98" s="157"/>
      <c r="BP98" s="157"/>
      <c r="BQ98" s="157"/>
      <c r="BR98" s="157"/>
      <c r="BS98" s="157"/>
      <c r="BT98" s="157"/>
      <c r="BU98" s="157"/>
      <c r="BV98" s="157"/>
      <c r="BW98" s="157"/>
      <c r="BX98" s="157"/>
      <c r="BY98" s="157"/>
      <c r="BZ98" s="157"/>
      <c r="CA98" s="157"/>
      <c r="CB98" s="157"/>
      <c r="CC98" s="157"/>
      <c r="CD98" s="64"/>
      <c r="CE98" s="64"/>
      <c r="CF98" s="64"/>
      <c r="CG98" s="64"/>
      <c r="CH98" s="64"/>
      <c r="CI98" s="64"/>
      <c r="CJ98" s="64"/>
      <c r="CK98" s="64"/>
      <c r="CL98" s="64"/>
      <c r="CM98" s="64"/>
      <c r="CN98" s="64"/>
      <c r="CO98" s="64"/>
      <c r="CP98" s="64"/>
      <c r="CQ98" s="64"/>
      <c r="CR98" s="64"/>
      <c r="CS98" s="64"/>
      <c r="CT98" s="64"/>
      <c r="CU98" s="64"/>
      <c r="CV98" s="64"/>
      <c r="CW98" s="64"/>
      <c r="CX98" s="64"/>
      <c r="CY98" s="64"/>
      <c r="CZ98" s="64"/>
      <c r="DA98" s="64"/>
      <c r="DB98" s="64"/>
      <c r="DC98" s="64"/>
      <c r="DD98" s="64"/>
      <c r="DE98" s="64"/>
      <c r="DF98" s="64"/>
      <c r="DG98" s="64"/>
      <c r="DH98" s="64"/>
      <c r="DI98" s="64"/>
      <c r="DJ98" s="64"/>
      <c r="DK98" s="64"/>
      <c r="DL98" s="64"/>
      <c r="DM98" s="64"/>
      <c r="DN98" s="64"/>
      <c r="DO98" s="64"/>
      <c r="DP98" s="64"/>
      <c r="DQ98" s="64"/>
      <c r="DR98" s="64"/>
      <c r="DS98" s="64"/>
      <c r="DT98" s="64"/>
      <c r="DU98" s="64"/>
      <c r="DV98" s="64"/>
      <c r="DW98" s="64"/>
      <c r="DX98" s="64"/>
      <c r="DY98" s="64"/>
      <c r="DZ98" s="64"/>
      <c r="EA98" s="64"/>
      <c r="EB98" s="64"/>
      <c r="EC98" s="64"/>
      <c r="ED98" s="64"/>
      <c r="EE98" s="64"/>
      <c r="EF98" s="64"/>
      <c r="EG98" s="64"/>
      <c r="EH98" s="64"/>
      <c r="EI98" s="64"/>
      <c r="EJ98" s="64"/>
      <c r="EK98" s="64"/>
      <c r="EL98" s="64"/>
      <c r="EM98" s="64"/>
      <c r="EN98" s="64"/>
      <c r="EO98" s="64"/>
      <c r="EP98" s="64"/>
      <c r="EQ98" s="64"/>
      <c r="ER98" s="64"/>
      <c r="ES98" s="64"/>
      <c r="ET98" s="64"/>
      <c r="EU98" s="64"/>
      <c r="EV98" s="64"/>
      <c r="EW98" s="64"/>
      <c r="EX98" s="64"/>
      <c r="EY98" s="64"/>
      <c r="EZ98" s="64"/>
      <c r="FA98" s="64"/>
      <c r="FB98" s="64"/>
      <c r="FC98" s="64"/>
      <c r="FD98" s="64"/>
      <c r="FE98" s="64"/>
      <c r="FF98" s="64"/>
      <c r="FG98" s="64"/>
      <c r="FH98" s="64"/>
      <c r="FI98" s="64"/>
      <c r="FJ98" s="64"/>
      <c r="FK98" s="64"/>
      <c r="FL98" s="64"/>
      <c r="FM98" s="64"/>
      <c r="FN98" s="64"/>
      <c r="FO98" s="64"/>
      <c r="FP98" s="64"/>
      <c r="FQ98" s="64"/>
      <c r="FR98" s="64"/>
      <c r="FS98" s="64"/>
      <c r="FT98" s="64"/>
      <c r="FU98" s="64"/>
      <c r="FV98" s="64"/>
      <c r="FW98" s="64"/>
      <c r="FX98" s="64"/>
      <c r="FY98" s="64"/>
      <c r="FZ98" s="64"/>
      <c r="GA98" s="64"/>
      <c r="GB98" s="64"/>
      <c r="GC98" s="64"/>
      <c r="GD98" s="64"/>
      <c r="GE98" s="64"/>
      <c r="GF98" s="64"/>
      <c r="GG98" s="64"/>
      <c r="GH98" s="64"/>
      <c r="GI98" s="64"/>
      <c r="GJ98" s="64"/>
      <c r="GK98" s="64"/>
      <c r="GL98" s="64"/>
      <c r="GM98" s="64"/>
      <c r="GN98" s="64"/>
      <c r="GO98" s="64"/>
      <c r="GP98" s="64"/>
      <c r="GQ98" s="64"/>
      <c r="GR98" s="64"/>
      <c r="GS98" s="64"/>
      <c r="GT98" s="64"/>
      <c r="GU98" s="64"/>
      <c r="GV98" s="64"/>
      <c r="GW98" s="64"/>
      <c r="GX98" s="64"/>
      <c r="GY98" s="64"/>
    </row>
    <row r="99" spans="1:207" x14ac:dyDescent="0.2">
      <c r="A99" s="157"/>
      <c r="B99" s="157"/>
      <c r="C99" s="189"/>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E99" s="157"/>
      <c r="AF99" s="157"/>
      <c r="AG99" s="157"/>
      <c r="AH99" s="157"/>
      <c r="AI99" s="157"/>
      <c r="AJ99" s="157"/>
      <c r="AK99" s="157"/>
      <c r="AL99" s="157"/>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c r="BL99" s="157"/>
      <c r="BM99" s="157"/>
      <c r="BN99" s="157"/>
      <c r="BO99" s="157"/>
      <c r="BP99" s="157"/>
      <c r="BQ99" s="157"/>
      <c r="BR99" s="157"/>
      <c r="BS99" s="157"/>
      <c r="BT99" s="157"/>
      <c r="BU99" s="157"/>
      <c r="BV99" s="157"/>
      <c r="BW99" s="157"/>
      <c r="BX99" s="157"/>
      <c r="BY99" s="157"/>
      <c r="BZ99" s="157"/>
      <c r="CA99" s="157"/>
      <c r="CB99" s="157"/>
      <c r="CC99" s="157"/>
      <c r="CD99" s="64"/>
      <c r="CE99" s="64"/>
      <c r="CF99" s="64"/>
      <c r="CG99" s="64"/>
      <c r="CH99" s="64"/>
      <c r="CI99" s="64"/>
      <c r="CJ99" s="64"/>
      <c r="CK99" s="64"/>
      <c r="CL99" s="64"/>
      <c r="CM99" s="64"/>
      <c r="CN99" s="64"/>
      <c r="CO99" s="64"/>
      <c r="CP99" s="64"/>
      <c r="CQ99" s="64"/>
      <c r="CR99" s="64"/>
      <c r="CS99" s="64"/>
      <c r="CT99" s="64"/>
      <c r="CU99" s="64"/>
      <c r="CV99" s="64"/>
      <c r="CW99" s="64"/>
      <c r="CX99" s="64"/>
      <c r="CY99" s="64"/>
      <c r="CZ99" s="64"/>
      <c r="DA99" s="64"/>
      <c r="DB99" s="64"/>
      <c r="DC99" s="64"/>
      <c r="DD99" s="64"/>
      <c r="DE99" s="64"/>
      <c r="DF99" s="64"/>
      <c r="DG99" s="64"/>
      <c r="DH99" s="64"/>
      <c r="DI99" s="64"/>
      <c r="DJ99" s="64"/>
      <c r="DK99" s="64"/>
      <c r="DL99" s="64"/>
      <c r="DM99" s="64"/>
      <c r="DN99" s="64"/>
      <c r="DO99" s="64"/>
      <c r="DP99" s="64"/>
      <c r="DQ99" s="64"/>
      <c r="DR99" s="64"/>
      <c r="DS99" s="64"/>
      <c r="DT99" s="64"/>
      <c r="DU99" s="64"/>
      <c r="DV99" s="64"/>
      <c r="DW99" s="64"/>
      <c r="DX99" s="64"/>
      <c r="DY99" s="64"/>
      <c r="DZ99" s="64"/>
      <c r="EA99" s="64"/>
      <c r="EB99" s="64"/>
      <c r="EC99" s="64"/>
      <c r="ED99" s="64"/>
      <c r="EE99" s="64"/>
      <c r="EF99" s="64"/>
      <c r="EG99" s="64"/>
      <c r="EH99" s="64"/>
      <c r="EI99" s="64"/>
      <c r="EJ99" s="64"/>
      <c r="EK99" s="64"/>
      <c r="EL99" s="64"/>
      <c r="EM99" s="64"/>
      <c r="EN99" s="64"/>
      <c r="EO99" s="64"/>
      <c r="EP99" s="64"/>
      <c r="EQ99" s="64"/>
      <c r="ER99" s="64"/>
      <c r="ES99" s="64"/>
      <c r="ET99" s="64"/>
      <c r="EU99" s="64"/>
      <c r="EV99" s="64"/>
      <c r="EW99" s="64"/>
      <c r="EX99" s="64"/>
      <c r="EY99" s="64"/>
      <c r="EZ99" s="64"/>
      <c r="FA99" s="64"/>
      <c r="FB99" s="64"/>
      <c r="FC99" s="64"/>
      <c r="FD99" s="64"/>
      <c r="FE99" s="64"/>
      <c r="FF99" s="64"/>
      <c r="FG99" s="64"/>
      <c r="FH99" s="64"/>
      <c r="FI99" s="64"/>
      <c r="FJ99" s="64"/>
      <c r="FK99" s="64"/>
      <c r="FL99" s="64"/>
      <c r="FM99" s="64"/>
      <c r="FN99" s="64"/>
      <c r="FO99" s="64"/>
      <c r="FP99" s="64"/>
      <c r="FQ99" s="64"/>
      <c r="FR99" s="64"/>
      <c r="FS99" s="64"/>
      <c r="FT99" s="64"/>
      <c r="FU99" s="64"/>
      <c r="FV99" s="64"/>
      <c r="FW99" s="64"/>
      <c r="FX99" s="64"/>
      <c r="FY99" s="64"/>
      <c r="FZ99" s="64"/>
      <c r="GA99" s="64"/>
      <c r="GB99" s="64"/>
      <c r="GC99" s="64"/>
      <c r="GD99" s="64"/>
      <c r="GE99" s="64"/>
      <c r="GF99" s="64"/>
      <c r="GG99" s="64"/>
      <c r="GH99" s="64"/>
      <c r="GI99" s="64"/>
      <c r="GJ99" s="64"/>
      <c r="GK99" s="64"/>
      <c r="GL99" s="64"/>
      <c r="GM99" s="64"/>
      <c r="GN99" s="64"/>
      <c r="GO99" s="64"/>
      <c r="GP99" s="64"/>
      <c r="GQ99" s="64"/>
      <c r="GR99" s="64"/>
      <c r="GS99" s="64"/>
      <c r="GT99" s="64"/>
      <c r="GU99" s="64"/>
      <c r="GV99" s="64"/>
      <c r="GW99" s="64"/>
      <c r="GX99" s="64"/>
      <c r="GY99" s="64"/>
    </row>
    <row r="100" spans="1:207" x14ac:dyDescent="0.2">
      <c r="A100" s="157"/>
      <c r="B100" s="157"/>
      <c r="C100" s="189"/>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E100" s="157"/>
      <c r="AF100" s="157"/>
      <c r="AG100" s="157"/>
      <c r="AH100" s="157"/>
      <c r="AI100" s="157"/>
      <c r="AJ100" s="157"/>
      <c r="AK100" s="157"/>
      <c r="AL100" s="157"/>
      <c r="AM100" s="157"/>
      <c r="AN100" s="157"/>
      <c r="AO100" s="157"/>
      <c r="AP100" s="157"/>
      <c r="AQ100" s="157"/>
      <c r="AR100" s="157"/>
      <c r="AS100" s="157"/>
      <c r="AT100" s="157"/>
      <c r="AU100" s="157"/>
      <c r="AV100" s="157"/>
      <c r="AW100" s="157"/>
      <c r="AX100" s="157"/>
      <c r="AY100" s="157"/>
      <c r="AZ100" s="157"/>
      <c r="BA100" s="157"/>
      <c r="BB100" s="157"/>
      <c r="BC100" s="157"/>
      <c r="BD100" s="157"/>
      <c r="BE100" s="157"/>
      <c r="BF100" s="157"/>
      <c r="BG100" s="157"/>
      <c r="BH100" s="157"/>
      <c r="BI100" s="157"/>
      <c r="BJ100" s="157"/>
      <c r="BK100" s="157"/>
      <c r="BL100" s="157"/>
      <c r="BM100" s="157"/>
      <c r="BN100" s="157"/>
      <c r="BO100" s="157"/>
      <c r="BP100" s="157"/>
      <c r="BQ100" s="157"/>
      <c r="BR100" s="157"/>
      <c r="BS100" s="157"/>
      <c r="BT100" s="157"/>
      <c r="BU100" s="157"/>
      <c r="BV100" s="157"/>
      <c r="BW100" s="157"/>
      <c r="BX100" s="157"/>
      <c r="BY100" s="157"/>
      <c r="BZ100" s="157"/>
      <c r="CA100" s="157"/>
      <c r="CB100" s="157"/>
      <c r="CC100" s="157"/>
      <c r="CD100" s="64"/>
      <c r="CE100" s="64"/>
      <c r="CF100" s="64"/>
      <c r="CG100" s="64"/>
      <c r="CH100" s="64"/>
      <c r="CI100" s="64"/>
      <c r="CJ100" s="64"/>
      <c r="CK100" s="64"/>
      <c r="CL100" s="64"/>
      <c r="CM100" s="64"/>
      <c r="CN100" s="64"/>
      <c r="CO100" s="64"/>
      <c r="CP100" s="64"/>
      <c r="CQ100" s="64"/>
      <c r="CR100" s="64"/>
      <c r="CS100" s="64"/>
      <c r="CT100" s="64"/>
      <c r="CU100" s="64"/>
      <c r="CV100" s="64"/>
      <c r="CW100" s="64"/>
      <c r="CX100" s="64"/>
      <c r="CY100" s="64"/>
      <c r="CZ100" s="64"/>
      <c r="DA100" s="64"/>
      <c r="DB100" s="64"/>
      <c r="DC100" s="64"/>
      <c r="DD100" s="64"/>
      <c r="DE100" s="64"/>
      <c r="DF100" s="64"/>
      <c r="DG100" s="64"/>
      <c r="DH100" s="64"/>
      <c r="DI100" s="64"/>
      <c r="DJ100" s="64"/>
      <c r="DK100" s="64"/>
      <c r="DL100" s="64"/>
      <c r="DM100" s="64"/>
      <c r="DN100" s="64"/>
      <c r="DO100" s="64"/>
      <c r="DP100" s="64"/>
      <c r="DQ100" s="64"/>
      <c r="DR100" s="64"/>
      <c r="DS100" s="64"/>
      <c r="DT100" s="64"/>
      <c r="DU100" s="64"/>
      <c r="DV100" s="64"/>
      <c r="DW100" s="64"/>
      <c r="DX100" s="64"/>
      <c r="DY100" s="64"/>
      <c r="DZ100" s="64"/>
      <c r="EA100" s="64"/>
      <c r="EB100" s="64"/>
      <c r="EC100" s="64"/>
      <c r="ED100" s="64"/>
      <c r="EE100" s="64"/>
      <c r="EF100" s="64"/>
      <c r="EG100" s="64"/>
      <c r="EH100" s="64"/>
      <c r="EI100" s="64"/>
      <c r="EJ100" s="64"/>
      <c r="EK100" s="64"/>
      <c r="EL100" s="64"/>
      <c r="EM100" s="64"/>
      <c r="EN100" s="64"/>
      <c r="EO100" s="64"/>
      <c r="EP100" s="64"/>
      <c r="EQ100" s="64"/>
      <c r="ER100" s="64"/>
      <c r="ES100" s="64"/>
      <c r="ET100" s="64"/>
      <c r="EU100" s="64"/>
      <c r="EV100" s="64"/>
      <c r="EW100" s="64"/>
      <c r="EX100" s="64"/>
      <c r="EY100" s="64"/>
      <c r="EZ100" s="64"/>
      <c r="FA100" s="64"/>
      <c r="FB100" s="64"/>
      <c r="FC100" s="64"/>
      <c r="FD100" s="64"/>
      <c r="FE100" s="64"/>
      <c r="FF100" s="64"/>
      <c r="FG100" s="64"/>
      <c r="FH100" s="64"/>
      <c r="FI100" s="64"/>
      <c r="FJ100" s="64"/>
      <c r="FK100" s="64"/>
      <c r="FL100" s="64"/>
      <c r="FM100" s="64"/>
      <c r="FN100" s="64"/>
      <c r="FO100" s="64"/>
      <c r="FP100" s="64"/>
      <c r="FQ100" s="64"/>
      <c r="FR100" s="64"/>
      <c r="FS100" s="64"/>
      <c r="FT100" s="64"/>
      <c r="FU100" s="64"/>
      <c r="FV100" s="64"/>
      <c r="FW100" s="64"/>
      <c r="FX100" s="64"/>
      <c r="FY100" s="64"/>
      <c r="FZ100" s="64"/>
      <c r="GA100" s="64"/>
      <c r="GB100" s="64"/>
      <c r="GC100" s="64"/>
      <c r="GD100" s="64"/>
      <c r="GE100" s="64"/>
      <c r="GF100" s="64"/>
      <c r="GG100" s="64"/>
      <c r="GH100" s="64"/>
      <c r="GI100" s="64"/>
      <c r="GJ100" s="64"/>
      <c r="GK100" s="64"/>
      <c r="GL100" s="64"/>
      <c r="GM100" s="64"/>
      <c r="GN100" s="64"/>
      <c r="GO100" s="64"/>
      <c r="GP100" s="64"/>
      <c r="GQ100" s="64"/>
      <c r="GR100" s="64"/>
      <c r="GS100" s="64"/>
      <c r="GT100" s="64"/>
      <c r="GU100" s="64"/>
      <c r="GV100" s="64"/>
      <c r="GW100" s="64"/>
      <c r="GX100" s="64"/>
      <c r="GY100" s="64"/>
    </row>
    <row r="101" spans="1:207" x14ac:dyDescent="0.2">
      <c r="A101" s="157"/>
      <c r="B101" s="157"/>
      <c r="C101" s="189"/>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c r="AC101" s="157"/>
      <c r="AD101" s="157"/>
      <c r="AE101" s="157"/>
      <c r="AF101" s="157"/>
      <c r="AG101" s="157"/>
      <c r="AH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c r="BL101" s="157"/>
      <c r="BM101" s="157"/>
      <c r="BN101" s="157"/>
      <c r="BO101" s="157"/>
      <c r="BP101" s="157"/>
      <c r="BQ101" s="157"/>
      <c r="BR101" s="157"/>
      <c r="BS101" s="157"/>
      <c r="BT101" s="157"/>
      <c r="BU101" s="157"/>
      <c r="BV101" s="157"/>
      <c r="BW101" s="157"/>
      <c r="BX101" s="157"/>
      <c r="BY101" s="157"/>
      <c r="BZ101" s="157"/>
      <c r="CA101" s="157"/>
      <c r="CB101" s="157"/>
      <c r="CC101" s="157"/>
      <c r="CD101" s="64"/>
      <c r="CE101" s="64"/>
      <c r="CF101" s="64"/>
      <c r="CG101" s="64"/>
      <c r="CH101" s="64"/>
      <c r="CI101" s="64"/>
      <c r="CJ101" s="64"/>
      <c r="CK101" s="64"/>
      <c r="CL101" s="64"/>
      <c r="CM101" s="64"/>
      <c r="CN101" s="64"/>
      <c r="CO101" s="64"/>
      <c r="CP101" s="64"/>
      <c r="CQ101" s="64"/>
      <c r="CR101" s="64"/>
      <c r="CS101" s="64"/>
      <c r="CT101" s="64"/>
      <c r="CU101" s="64"/>
      <c r="CV101" s="64"/>
      <c r="CW101" s="64"/>
      <c r="CX101" s="64"/>
      <c r="CY101" s="64"/>
      <c r="CZ101" s="64"/>
      <c r="DA101" s="64"/>
      <c r="DB101" s="64"/>
      <c r="DC101" s="64"/>
      <c r="DD101" s="64"/>
      <c r="DE101" s="64"/>
      <c r="DF101" s="64"/>
      <c r="DG101" s="64"/>
      <c r="DH101" s="64"/>
      <c r="DI101" s="64"/>
      <c r="DJ101" s="64"/>
      <c r="DK101" s="64"/>
      <c r="DL101" s="64"/>
      <c r="DM101" s="64"/>
      <c r="DN101" s="64"/>
      <c r="DO101" s="64"/>
      <c r="DP101" s="64"/>
      <c r="DQ101" s="64"/>
      <c r="DR101" s="64"/>
      <c r="DS101" s="64"/>
      <c r="DT101" s="64"/>
      <c r="DU101" s="64"/>
      <c r="DV101" s="64"/>
      <c r="DW101" s="64"/>
      <c r="DX101" s="64"/>
      <c r="DY101" s="64"/>
      <c r="DZ101" s="64"/>
      <c r="EA101" s="64"/>
      <c r="EB101" s="64"/>
      <c r="EC101" s="64"/>
      <c r="ED101" s="64"/>
      <c r="EE101" s="64"/>
      <c r="EF101" s="64"/>
      <c r="EG101" s="64"/>
      <c r="EH101" s="64"/>
      <c r="EI101" s="64"/>
      <c r="EJ101" s="64"/>
      <c r="EK101" s="64"/>
      <c r="EL101" s="64"/>
      <c r="EM101" s="64"/>
      <c r="EN101" s="64"/>
      <c r="EO101" s="64"/>
      <c r="EP101" s="64"/>
      <c r="EQ101" s="64"/>
      <c r="ER101" s="64"/>
      <c r="ES101" s="64"/>
      <c r="ET101" s="64"/>
      <c r="EU101" s="64"/>
      <c r="EV101" s="64"/>
      <c r="EW101" s="64"/>
      <c r="EX101" s="64"/>
      <c r="EY101" s="64"/>
      <c r="EZ101" s="64"/>
      <c r="FA101" s="64"/>
      <c r="FB101" s="64"/>
      <c r="FC101" s="64"/>
      <c r="FD101" s="64"/>
      <c r="FE101" s="64"/>
      <c r="FF101" s="64"/>
      <c r="FG101" s="64"/>
      <c r="FH101" s="64"/>
      <c r="FI101" s="64"/>
      <c r="FJ101" s="64"/>
      <c r="FK101" s="64"/>
      <c r="FL101" s="64"/>
      <c r="FM101" s="64"/>
      <c r="FN101" s="64"/>
      <c r="FO101" s="64"/>
      <c r="FP101" s="64"/>
      <c r="FQ101" s="64"/>
      <c r="FR101" s="64"/>
      <c r="FS101" s="64"/>
      <c r="FT101" s="64"/>
      <c r="FU101" s="64"/>
      <c r="FV101" s="64"/>
      <c r="FW101" s="64"/>
      <c r="FX101" s="64"/>
      <c r="FY101" s="64"/>
      <c r="FZ101" s="64"/>
      <c r="GA101" s="64"/>
      <c r="GB101" s="64"/>
      <c r="GC101" s="64"/>
      <c r="GD101" s="64"/>
      <c r="GE101" s="64"/>
      <c r="GF101" s="64"/>
      <c r="GG101" s="64"/>
      <c r="GH101" s="64"/>
      <c r="GI101" s="64"/>
      <c r="GJ101" s="64"/>
      <c r="GK101" s="64"/>
      <c r="GL101" s="64"/>
      <c r="GM101" s="64"/>
      <c r="GN101" s="64"/>
      <c r="GO101" s="64"/>
      <c r="GP101" s="64"/>
      <c r="GQ101" s="64"/>
      <c r="GR101" s="64"/>
      <c r="GS101" s="64"/>
      <c r="GT101" s="64"/>
      <c r="GU101" s="64"/>
      <c r="GV101" s="64"/>
      <c r="GW101" s="64"/>
      <c r="GX101" s="64"/>
      <c r="GY101" s="64"/>
    </row>
    <row r="102" spans="1:207" x14ac:dyDescent="0.2">
      <c r="A102" s="157"/>
      <c r="B102" s="157"/>
      <c r="C102" s="189"/>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E102" s="157"/>
      <c r="AF102" s="157"/>
      <c r="AG102" s="157"/>
      <c r="AH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c r="BL102" s="157"/>
      <c r="BM102" s="157"/>
      <c r="BN102" s="157"/>
      <c r="BO102" s="157"/>
      <c r="BP102" s="157"/>
      <c r="BQ102" s="157"/>
      <c r="BR102" s="157"/>
      <c r="BS102" s="157"/>
      <c r="BT102" s="157"/>
      <c r="BU102" s="157"/>
      <c r="BV102" s="157"/>
      <c r="BW102" s="157"/>
      <c r="BX102" s="157"/>
      <c r="BY102" s="157"/>
      <c r="BZ102" s="157"/>
      <c r="CA102" s="157"/>
      <c r="CB102" s="157"/>
      <c r="CC102" s="157"/>
      <c r="CD102" s="64"/>
      <c r="CE102" s="64"/>
      <c r="CF102" s="64"/>
      <c r="CG102" s="64"/>
      <c r="CH102" s="64"/>
      <c r="CI102" s="64"/>
      <c r="CJ102" s="64"/>
      <c r="CK102" s="64"/>
      <c r="CL102" s="64"/>
      <c r="CM102" s="64"/>
      <c r="CN102" s="64"/>
      <c r="CO102" s="64"/>
      <c r="CP102" s="64"/>
      <c r="CQ102" s="64"/>
      <c r="CR102" s="64"/>
      <c r="CS102" s="64"/>
      <c r="CT102" s="64"/>
      <c r="CU102" s="64"/>
      <c r="CV102" s="64"/>
      <c r="CW102" s="64"/>
      <c r="CX102" s="64"/>
      <c r="CY102" s="64"/>
      <c r="CZ102" s="64"/>
      <c r="DA102" s="64"/>
      <c r="DB102" s="64"/>
      <c r="DC102" s="64"/>
      <c r="DD102" s="64"/>
      <c r="DE102" s="64"/>
      <c r="DF102" s="64"/>
      <c r="DG102" s="64"/>
      <c r="DH102" s="64"/>
      <c r="DI102" s="64"/>
      <c r="DJ102" s="64"/>
      <c r="DK102" s="64"/>
      <c r="DL102" s="64"/>
      <c r="DM102" s="64"/>
      <c r="DN102" s="64"/>
      <c r="DO102" s="64"/>
      <c r="DP102" s="64"/>
      <c r="DQ102" s="64"/>
      <c r="DR102" s="64"/>
      <c r="DS102" s="64"/>
      <c r="DT102" s="64"/>
      <c r="DU102" s="64"/>
      <c r="DV102" s="64"/>
      <c r="DW102" s="64"/>
      <c r="DX102" s="64"/>
      <c r="DY102" s="64"/>
      <c r="DZ102" s="64"/>
      <c r="EA102" s="64"/>
      <c r="EB102" s="64"/>
      <c r="EC102" s="64"/>
      <c r="ED102" s="64"/>
      <c r="EE102" s="64"/>
      <c r="EF102" s="64"/>
      <c r="EG102" s="64"/>
      <c r="EH102" s="64"/>
      <c r="EI102" s="64"/>
      <c r="EJ102" s="64"/>
      <c r="EK102" s="64"/>
      <c r="EL102" s="64"/>
      <c r="EM102" s="64"/>
      <c r="EN102" s="64"/>
      <c r="EO102" s="64"/>
      <c r="EP102" s="64"/>
      <c r="EQ102" s="64"/>
      <c r="ER102" s="64"/>
      <c r="ES102" s="64"/>
      <c r="ET102" s="64"/>
      <c r="EU102" s="64"/>
      <c r="EV102" s="64"/>
      <c r="EW102" s="64"/>
      <c r="EX102" s="64"/>
      <c r="EY102" s="64"/>
      <c r="EZ102" s="64"/>
      <c r="FA102" s="64"/>
      <c r="FB102" s="64"/>
      <c r="FC102" s="64"/>
      <c r="FD102" s="64"/>
      <c r="FE102" s="64"/>
      <c r="FF102" s="64"/>
      <c r="FG102" s="64"/>
      <c r="FH102" s="64"/>
      <c r="FI102" s="64"/>
      <c r="FJ102" s="64"/>
      <c r="FK102" s="64"/>
      <c r="FL102" s="64"/>
      <c r="FM102" s="64"/>
      <c r="FN102" s="64"/>
      <c r="FO102" s="64"/>
      <c r="FP102" s="64"/>
      <c r="FQ102" s="64"/>
      <c r="FR102" s="64"/>
      <c r="FS102" s="64"/>
      <c r="FT102" s="64"/>
      <c r="FU102" s="64"/>
      <c r="FV102" s="64"/>
      <c r="FW102" s="64"/>
      <c r="FX102" s="64"/>
      <c r="FY102" s="64"/>
      <c r="FZ102" s="64"/>
      <c r="GA102" s="64"/>
      <c r="GB102" s="64"/>
      <c r="GC102" s="64"/>
      <c r="GD102" s="64"/>
      <c r="GE102" s="64"/>
      <c r="GF102" s="64"/>
      <c r="GG102" s="64"/>
      <c r="GH102" s="64"/>
      <c r="GI102" s="64"/>
      <c r="GJ102" s="64"/>
      <c r="GK102" s="64"/>
      <c r="GL102" s="64"/>
      <c r="GM102" s="64"/>
      <c r="GN102" s="64"/>
      <c r="GO102" s="64"/>
      <c r="GP102" s="64"/>
      <c r="GQ102" s="64"/>
      <c r="GR102" s="64"/>
      <c r="GS102" s="64"/>
      <c r="GT102" s="64"/>
      <c r="GU102" s="64"/>
      <c r="GV102" s="64"/>
      <c r="GW102" s="64"/>
      <c r="GX102" s="64"/>
      <c r="GY102" s="64"/>
    </row>
    <row r="103" spans="1:207" x14ac:dyDescent="0.2">
      <c r="A103" s="157"/>
      <c r="B103" s="157"/>
      <c r="C103" s="189"/>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E103" s="157"/>
      <c r="AF103" s="157"/>
      <c r="AG103" s="157"/>
      <c r="AH103" s="157"/>
      <c r="AI103" s="157"/>
      <c r="AJ103" s="157"/>
      <c r="AK103" s="157"/>
      <c r="AL103" s="157"/>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c r="BL103" s="157"/>
      <c r="BM103" s="157"/>
      <c r="BN103" s="157"/>
      <c r="BO103" s="157"/>
      <c r="BP103" s="157"/>
      <c r="BQ103" s="157"/>
      <c r="BR103" s="157"/>
      <c r="BS103" s="157"/>
      <c r="BT103" s="157"/>
      <c r="BU103" s="157"/>
      <c r="BV103" s="157"/>
      <c r="BW103" s="157"/>
      <c r="BX103" s="157"/>
      <c r="BY103" s="157"/>
      <c r="BZ103" s="157"/>
      <c r="CA103" s="157"/>
      <c r="CB103" s="157"/>
      <c r="CC103" s="157"/>
      <c r="CD103" s="64"/>
      <c r="CE103" s="64"/>
      <c r="CF103" s="64"/>
      <c r="CG103" s="64"/>
      <c r="CH103" s="64"/>
      <c r="CI103" s="64"/>
      <c r="CJ103" s="64"/>
      <c r="CK103" s="64"/>
      <c r="CL103" s="64"/>
      <c r="CM103" s="64"/>
      <c r="CN103" s="64"/>
      <c r="CO103" s="64"/>
      <c r="CP103" s="64"/>
      <c r="CQ103" s="64"/>
      <c r="CR103" s="64"/>
      <c r="CS103" s="64"/>
      <c r="CT103" s="64"/>
      <c r="CU103" s="64"/>
      <c r="CV103" s="64"/>
      <c r="CW103" s="64"/>
      <c r="CX103" s="64"/>
      <c r="CY103" s="64"/>
      <c r="CZ103" s="64"/>
      <c r="DA103" s="64"/>
      <c r="DB103" s="64"/>
      <c r="DC103" s="64"/>
      <c r="DD103" s="64"/>
      <c r="DE103" s="64"/>
      <c r="DF103" s="64"/>
      <c r="DG103" s="64"/>
      <c r="DH103" s="64"/>
      <c r="DI103" s="64"/>
      <c r="DJ103" s="64"/>
      <c r="DK103" s="64"/>
      <c r="DL103" s="64"/>
      <c r="DM103" s="64"/>
      <c r="DN103" s="64"/>
      <c r="DO103" s="64"/>
      <c r="DP103" s="64"/>
      <c r="DQ103" s="64"/>
      <c r="DR103" s="64"/>
      <c r="DS103" s="64"/>
      <c r="DT103" s="64"/>
      <c r="DU103" s="64"/>
      <c r="DV103" s="64"/>
      <c r="DW103" s="64"/>
      <c r="DX103" s="64"/>
      <c r="DY103" s="64"/>
      <c r="DZ103" s="64"/>
      <c r="EA103" s="64"/>
      <c r="EB103" s="64"/>
      <c r="EC103" s="64"/>
      <c r="ED103" s="64"/>
      <c r="EE103" s="64"/>
      <c r="EF103" s="64"/>
      <c r="EG103" s="64"/>
      <c r="EH103" s="64"/>
      <c r="EI103" s="64"/>
      <c r="EJ103" s="64"/>
      <c r="EK103" s="64"/>
      <c r="EL103" s="64"/>
      <c r="EM103" s="64"/>
      <c r="EN103" s="64"/>
      <c r="EO103" s="64"/>
      <c r="EP103" s="64"/>
      <c r="EQ103" s="64"/>
      <c r="ER103" s="64"/>
      <c r="ES103" s="64"/>
      <c r="ET103" s="64"/>
      <c r="EU103" s="64"/>
      <c r="EV103" s="64"/>
      <c r="EW103" s="64"/>
      <c r="EX103" s="64"/>
      <c r="EY103" s="64"/>
      <c r="EZ103" s="64"/>
      <c r="FA103" s="64"/>
      <c r="FB103" s="64"/>
      <c r="FC103" s="64"/>
      <c r="FD103" s="64"/>
      <c r="FE103" s="64"/>
      <c r="FF103" s="64"/>
      <c r="FG103" s="64"/>
      <c r="FH103" s="64"/>
      <c r="FI103" s="64"/>
      <c r="FJ103" s="64"/>
      <c r="FK103" s="64"/>
      <c r="FL103" s="64"/>
      <c r="FM103" s="64"/>
      <c r="FN103" s="64"/>
      <c r="FO103" s="64"/>
      <c r="FP103" s="64"/>
      <c r="FQ103" s="64"/>
      <c r="FR103" s="64"/>
      <c r="FS103" s="64"/>
      <c r="FT103" s="64"/>
      <c r="FU103" s="64"/>
      <c r="FV103" s="64"/>
      <c r="FW103" s="64"/>
      <c r="FX103" s="64"/>
      <c r="FY103" s="64"/>
      <c r="FZ103" s="64"/>
      <c r="GA103" s="64"/>
      <c r="GB103" s="64"/>
      <c r="GC103" s="64"/>
      <c r="GD103" s="64"/>
      <c r="GE103" s="64"/>
      <c r="GF103" s="64"/>
      <c r="GG103" s="64"/>
      <c r="GH103" s="64"/>
      <c r="GI103" s="64"/>
      <c r="GJ103" s="64"/>
      <c r="GK103" s="64"/>
      <c r="GL103" s="64"/>
      <c r="GM103" s="64"/>
      <c r="GN103" s="64"/>
      <c r="GO103" s="64"/>
      <c r="GP103" s="64"/>
      <c r="GQ103" s="64"/>
      <c r="GR103" s="64"/>
      <c r="GS103" s="64"/>
      <c r="GT103" s="64"/>
      <c r="GU103" s="64"/>
      <c r="GV103" s="64"/>
      <c r="GW103" s="64"/>
      <c r="GX103" s="64"/>
      <c r="GY103" s="64"/>
    </row>
    <row r="104" spans="1:207" x14ac:dyDescent="0.2">
      <c r="A104" s="157"/>
      <c r="B104" s="157"/>
      <c r="C104" s="189"/>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E104" s="157"/>
      <c r="AF104" s="157"/>
      <c r="AG104" s="157"/>
      <c r="AH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c r="BC104" s="157"/>
      <c r="BD104" s="157"/>
      <c r="BE104" s="157"/>
      <c r="BF104" s="157"/>
      <c r="BG104" s="157"/>
      <c r="BH104" s="157"/>
      <c r="BI104" s="157"/>
      <c r="BJ104" s="157"/>
      <c r="BK104" s="157"/>
      <c r="BL104" s="157"/>
      <c r="BM104" s="157"/>
      <c r="BN104" s="157"/>
      <c r="BO104" s="157"/>
      <c r="BP104" s="157"/>
      <c r="BQ104" s="157"/>
      <c r="BR104" s="157"/>
      <c r="BS104" s="157"/>
      <c r="BT104" s="157"/>
      <c r="BU104" s="157"/>
      <c r="BV104" s="157"/>
      <c r="BW104" s="157"/>
      <c r="BX104" s="157"/>
      <c r="BY104" s="157"/>
      <c r="BZ104" s="157"/>
      <c r="CA104" s="157"/>
      <c r="CB104" s="157"/>
      <c r="CC104" s="157"/>
      <c r="CD104" s="64"/>
      <c r="CE104" s="64"/>
      <c r="CF104" s="64"/>
      <c r="CG104" s="64"/>
      <c r="CH104" s="64"/>
      <c r="CI104" s="64"/>
      <c r="CJ104" s="64"/>
      <c r="CK104" s="64"/>
      <c r="CL104" s="64"/>
      <c r="CM104" s="64"/>
      <c r="CN104" s="64"/>
      <c r="CO104" s="64"/>
      <c r="CP104" s="64"/>
      <c r="CQ104" s="64"/>
      <c r="CR104" s="64"/>
      <c r="CS104" s="64"/>
      <c r="CT104" s="64"/>
      <c r="CU104" s="64"/>
      <c r="CV104" s="64"/>
      <c r="CW104" s="64"/>
      <c r="CX104" s="64"/>
      <c r="CY104" s="64"/>
      <c r="CZ104" s="64"/>
      <c r="DA104" s="64"/>
      <c r="DB104" s="64"/>
      <c r="DC104" s="64"/>
      <c r="DD104" s="64"/>
      <c r="DE104" s="64"/>
      <c r="DF104" s="64"/>
      <c r="DG104" s="64"/>
      <c r="DH104" s="64"/>
      <c r="DI104" s="64"/>
      <c r="DJ104" s="64"/>
      <c r="DK104" s="64"/>
      <c r="DL104" s="64"/>
      <c r="DM104" s="64"/>
      <c r="DN104" s="64"/>
      <c r="DO104" s="64"/>
      <c r="DP104" s="64"/>
      <c r="DQ104" s="64"/>
      <c r="DR104" s="64"/>
      <c r="DS104" s="64"/>
      <c r="DT104" s="64"/>
      <c r="DU104" s="64"/>
      <c r="DV104" s="64"/>
      <c r="DW104" s="64"/>
      <c r="DX104" s="64"/>
      <c r="DY104" s="64"/>
      <c r="DZ104" s="64"/>
      <c r="EA104" s="64"/>
      <c r="EB104" s="64"/>
      <c r="EC104" s="64"/>
      <c r="ED104" s="64"/>
      <c r="EE104" s="64"/>
      <c r="EF104" s="64"/>
      <c r="EG104" s="64"/>
      <c r="EH104" s="64"/>
      <c r="EI104" s="64"/>
      <c r="EJ104" s="64"/>
      <c r="EK104" s="64"/>
      <c r="EL104" s="64"/>
      <c r="EM104" s="64"/>
      <c r="EN104" s="64"/>
      <c r="EO104" s="64"/>
      <c r="EP104" s="64"/>
      <c r="EQ104" s="64"/>
      <c r="ER104" s="64"/>
      <c r="ES104" s="64"/>
      <c r="ET104" s="64"/>
      <c r="EU104" s="64"/>
      <c r="EV104" s="64"/>
      <c r="EW104" s="64"/>
      <c r="EX104" s="64"/>
      <c r="EY104" s="64"/>
      <c r="EZ104" s="64"/>
      <c r="FA104" s="64"/>
      <c r="FB104" s="64"/>
      <c r="FC104" s="64"/>
      <c r="FD104" s="64"/>
      <c r="FE104" s="64"/>
      <c r="FF104" s="64"/>
      <c r="FG104" s="64"/>
      <c r="FH104" s="64"/>
      <c r="FI104" s="64"/>
      <c r="FJ104" s="64"/>
      <c r="FK104" s="64"/>
      <c r="FL104" s="64"/>
      <c r="FM104" s="64"/>
      <c r="FN104" s="64"/>
      <c r="FO104" s="64"/>
      <c r="FP104" s="64"/>
      <c r="FQ104" s="64"/>
      <c r="FR104" s="64"/>
      <c r="FS104" s="64"/>
      <c r="FT104" s="64"/>
      <c r="FU104" s="64"/>
      <c r="FV104" s="64"/>
      <c r="FW104" s="64"/>
      <c r="FX104" s="64"/>
      <c r="FY104" s="64"/>
      <c r="FZ104" s="64"/>
      <c r="GA104" s="64"/>
      <c r="GB104" s="64"/>
      <c r="GC104" s="64"/>
      <c r="GD104" s="64"/>
      <c r="GE104" s="64"/>
      <c r="GF104" s="64"/>
      <c r="GG104" s="64"/>
      <c r="GH104" s="64"/>
      <c r="GI104" s="64"/>
      <c r="GJ104" s="64"/>
      <c r="GK104" s="64"/>
      <c r="GL104" s="64"/>
      <c r="GM104" s="64"/>
      <c r="GN104" s="64"/>
      <c r="GO104" s="64"/>
      <c r="GP104" s="64"/>
      <c r="GQ104" s="64"/>
      <c r="GR104" s="64"/>
      <c r="GS104" s="64"/>
      <c r="GT104" s="64"/>
      <c r="GU104" s="64"/>
      <c r="GV104" s="64"/>
      <c r="GW104" s="64"/>
      <c r="GX104" s="64"/>
      <c r="GY104" s="64"/>
    </row>
    <row r="105" spans="1:207" x14ac:dyDescent="0.2">
      <c r="A105" s="157"/>
      <c r="B105" s="157"/>
      <c r="C105" s="189"/>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E105" s="157"/>
      <c r="AF105" s="157"/>
      <c r="AG105" s="157"/>
      <c r="AH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c r="BL105" s="157"/>
      <c r="BM105" s="157"/>
      <c r="BN105" s="157"/>
      <c r="BO105" s="157"/>
      <c r="BP105" s="157"/>
      <c r="BQ105" s="157"/>
      <c r="BR105" s="157"/>
      <c r="BS105" s="157"/>
      <c r="BT105" s="157"/>
      <c r="BU105" s="157"/>
      <c r="BV105" s="157"/>
      <c r="BW105" s="157"/>
      <c r="BX105" s="157"/>
      <c r="BY105" s="157"/>
      <c r="BZ105" s="157"/>
      <c r="CA105" s="157"/>
      <c r="CB105" s="157"/>
      <c r="CC105" s="157"/>
      <c r="CD105" s="64"/>
      <c r="CE105" s="64"/>
      <c r="CF105" s="64"/>
      <c r="CG105" s="64"/>
      <c r="CH105" s="64"/>
      <c r="CI105" s="64"/>
      <c r="CJ105" s="64"/>
      <c r="CK105" s="64"/>
      <c r="CL105" s="64"/>
      <c r="CM105" s="64"/>
      <c r="CN105" s="64"/>
      <c r="CO105" s="64"/>
      <c r="CP105" s="64"/>
      <c r="CQ105" s="64"/>
      <c r="CR105" s="64"/>
      <c r="CS105" s="64"/>
      <c r="CT105" s="64"/>
      <c r="CU105" s="64"/>
      <c r="CV105" s="64"/>
      <c r="CW105" s="64"/>
      <c r="CX105" s="64"/>
      <c r="CY105" s="64"/>
      <c r="CZ105" s="64"/>
      <c r="DA105" s="64"/>
      <c r="DB105" s="64"/>
      <c r="DC105" s="64"/>
      <c r="DD105" s="64"/>
      <c r="DE105" s="64"/>
      <c r="DF105" s="64"/>
      <c r="DG105" s="64"/>
      <c r="DH105" s="64"/>
      <c r="DI105" s="64"/>
      <c r="DJ105" s="64"/>
      <c r="DK105" s="64"/>
      <c r="DL105" s="64"/>
      <c r="DM105" s="64"/>
      <c r="DN105" s="64"/>
      <c r="DO105" s="64"/>
      <c r="DP105" s="64"/>
      <c r="DQ105" s="64"/>
      <c r="DR105" s="64"/>
      <c r="DS105" s="64"/>
      <c r="DT105" s="64"/>
      <c r="DU105" s="64"/>
      <c r="DV105" s="64"/>
      <c r="DW105" s="64"/>
      <c r="DX105" s="64"/>
      <c r="DY105" s="64"/>
      <c r="DZ105" s="64"/>
      <c r="EA105" s="64"/>
      <c r="EB105" s="64"/>
      <c r="EC105" s="64"/>
      <c r="ED105" s="64"/>
      <c r="EE105" s="64"/>
      <c r="EF105" s="64"/>
      <c r="EG105" s="64"/>
      <c r="EH105" s="64"/>
      <c r="EI105" s="64"/>
      <c r="EJ105" s="64"/>
      <c r="EK105" s="64"/>
      <c r="EL105" s="64"/>
      <c r="EM105" s="64"/>
      <c r="EN105" s="64"/>
      <c r="EO105" s="64"/>
      <c r="EP105" s="64"/>
      <c r="EQ105" s="64"/>
      <c r="ER105" s="64"/>
      <c r="ES105" s="64"/>
      <c r="ET105" s="64"/>
      <c r="EU105" s="64"/>
      <c r="EV105" s="64"/>
      <c r="EW105" s="64"/>
      <c r="EX105" s="64"/>
      <c r="EY105" s="64"/>
      <c r="EZ105" s="64"/>
      <c r="FA105" s="64"/>
      <c r="FB105" s="64"/>
      <c r="FC105" s="64"/>
      <c r="FD105" s="64"/>
      <c r="FE105" s="64"/>
      <c r="FF105" s="64"/>
      <c r="FG105" s="64"/>
      <c r="FH105" s="64"/>
      <c r="FI105" s="64"/>
      <c r="FJ105" s="64"/>
      <c r="FK105" s="64"/>
      <c r="FL105" s="64"/>
      <c r="FM105" s="64"/>
      <c r="FN105" s="64"/>
      <c r="FO105" s="64"/>
      <c r="FP105" s="64"/>
      <c r="FQ105" s="64"/>
      <c r="FR105" s="64"/>
      <c r="FS105" s="64"/>
      <c r="FT105" s="64"/>
      <c r="FU105" s="64"/>
      <c r="FV105" s="64"/>
      <c r="FW105" s="64"/>
      <c r="FX105" s="64"/>
      <c r="FY105" s="64"/>
      <c r="FZ105" s="64"/>
      <c r="GA105" s="64"/>
      <c r="GB105" s="64"/>
      <c r="GC105" s="64"/>
      <c r="GD105" s="64"/>
      <c r="GE105" s="64"/>
      <c r="GF105" s="64"/>
      <c r="GG105" s="64"/>
      <c r="GH105" s="64"/>
      <c r="GI105" s="64"/>
      <c r="GJ105" s="64"/>
      <c r="GK105" s="64"/>
      <c r="GL105" s="64"/>
      <c r="GM105" s="64"/>
      <c r="GN105" s="64"/>
      <c r="GO105" s="64"/>
      <c r="GP105" s="64"/>
      <c r="GQ105" s="64"/>
      <c r="GR105" s="64"/>
      <c r="GS105" s="64"/>
      <c r="GT105" s="64"/>
      <c r="GU105" s="64"/>
      <c r="GV105" s="64"/>
      <c r="GW105" s="64"/>
      <c r="GX105" s="64"/>
      <c r="GY105" s="64"/>
    </row>
    <row r="106" spans="1:207" x14ac:dyDescent="0.2">
      <c r="A106" s="157"/>
      <c r="B106" s="157"/>
      <c r="C106" s="189"/>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E106" s="157"/>
      <c r="AF106" s="157"/>
      <c r="AG106" s="157"/>
      <c r="AH106" s="157"/>
      <c r="AI106" s="157"/>
      <c r="AJ106" s="157"/>
      <c r="AK106" s="157"/>
      <c r="AL106" s="157"/>
      <c r="AM106" s="157"/>
      <c r="AN106" s="157"/>
      <c r="AO106" s="157"/>
      <c r="AP106" s="157"/>
      <c r="AQ106" s="157"/>
      <c r="AR106" s="157"/>
      <c r="AS106" s="157"/>
      <c r="AT106" s="157"/>
      <c r="AU106" s="157"/>
      <c r="AV106" s="157"/>
      <c r="AW106" s="157"/>
      <c r="AX106" s="157"/>
      <c r="AY106" s="157"/>
      <c r="AZ106" s="157"/>
      <c r="BA106" s="157"/>
      <c r="BB106" s="157"/>
      <c r="BC106" s="157"/>
      <c r="BD106" s="157"/>
      <c r="BE106" s="157"/>
      <c r="BF106" s="157"/>
      <c r="BG106" s="157"/>
      <c r="BH106" s="157"/>
      <c r="BI106" s="157"/>
      <c r="BJ106" s="157"/>
      <c r="BK106" s="157"/>
      <c r="BL106" s="157"/>
      <c r="BM106" s="157"/>
      <c r="BN106" s="157"/>
      <c r="BO106" s="157"/>
      <c r="BP106" s="157"/>
      <c r="BQ106" s="157"/>
      <c r="BR106" s="157"/>
      <c r="BS106" s="157"/>
      <c r="BT106" s="157"/>
      <c r="BU106" s="157"/>
      <c r="BV106" s="157"/>
      <c r="BW106" s="157"/>
      <c r="BX106" s="157"/>
      <c r="BY106" s="157"/>
      <c r="BZ106" s="157"/>
      <c r="CA106" s="157"/>
      <c r="CB106" s="157"/>
      <c r="CC106" s="157"/>
      <c r="CD106" s="64"/>
      <c r="CE106" s="64"/>
      <c r="CF106" s="64"/>
      <c r="CG106" s="64"/>
      <c r="CH106" s="64"/>
      <c r="CI106" s="64"/>
      <c r="CJ106" s="64"/>
      <c r="CK106" s="64"/>
      <c r="CL106" s="64"/>
      <c r="CM106" s="64"/>
      <c r="CN106" s="64"/>
      <c r="CO106" s="64"/>
      <c r="CP106" s="64"/>
      <c r="CQ106" s="64"/>
      <c r="CR106" s="64"/>
      <c r="CS106" s="64"/>
      <c r="CT106" s="64"/>
      <c r="CU106" s="64"/>
      <c r="CV106" s="64"/>
      <c r="CW106" s="64"/>
      <c r="CX106" s="64"/>
      <c r="CY106" s="64"/>
      <c r="CZ106" s="64"/>
      <c r="DA106" s="64"/>
      <c r="DB106" s="64"/>
      <c r="DC106" s="64"/>
      <c r="DD106" s="64"/>
      <c r="DE106" s="64"/>
      <c r="DF106" s="64"/>
      <c r="DG106" s="64"/>
      <c r="DH106" s="64"/>
      <c r="DI106" s="64"/>
      <c r="DJ106" s="64"/>
      <c r="DK106" s="64"/>
      <c r="DL106" s="64"/>
      <c r="DM106" s="64"/>
      <c r="DN106" s="64"/>
      <c r="DO106" s="64"/>
      <c r="DP106" s="64"/>
      <c r="DQ106" s="64"/>
      <c r="DR106" s="64"/>
      <c r="DS106" s="64"/>
      <c r="DT106" s="64"/>
      <c r="DU106" s="64"/>
      <c r="DV106" s="64"/>
      <c r="DW106" s="64"/>
      <c r="DX106" s="64"/>
      <c r="DY106" s="64"/>
      <c r="DZ106" s="64"/>
      <c r="EA106" s="64"/>
      <c r="EB106" s="64"/>
      <c r="EC106" s="64"/>
      <c r="ED106" s="64"/>
      <c r="EE106" s="64"/>
      <c r="EF106" s="64"/>
      <c r="EG106" s="64"/>
      <c r="EH106" s="64"/>
      <c r="EI106" s="64"/>
      <c r="EJ106" s="64"/>
      <c r="EK106" s="64"/>
      <c r="EL106" s="64"/>
      <c r="EM106" s="64"/>
      <c r="EN106" s="64"/>
      <c r="EO106" s="64"/>
      <c r="EP106" s="64"/>
      <c r="EQ106" s="64"/>
      <c r="ER106" s="64"/>
      <c r="ES106" s="64"/>
      <c r="ET106" s="64"/>
      <c r="EU106" s="64"/>
      <c r="EV106" s="64"/>
      <c r="EW106" s="64"/>
      <c r="EX106" s="64"/>
      <c r="EY106" s="64"/>
      <c r="EZ106" s="64"/>
      <c r="FA106" s="64"/>
      <c r="FB106" s="64"/>
      <c r="FC106" s="64"/>
      <c r="FD106" s="64"/>
      <c r="FE106" s="64"/>
      <c r="FF106" s="64"/>
      <c r="FG106" s="64"/>
      <c r="FH106" s="64"/>
      <c r="FI106" s="64"/>
      <c r="FJ106" s="64"/>
      <c r="FK106" s="64"/>
      <c r="FL106" s="64"/>
      <c r="FM106" s="64"/>
      <c r="FN106" s="64"/>
      <c r="FO106" s="64"/>
      <c r="FP106" s="64"/>
      <c r="FQ106" s="64"/>
      <c r="FR106" s="64"/>
      <c r="FS106" s="64"/>
      <c r="FT106" s="64"/>
      <c r="FU106" s="64"/>
      <c r="FV106" s="64"/>
      <c r="FW106" s="64"/>
      <c r="FX106" s="64"/>
      <c r="FY106" s="64"/>
      <c r="FZ106" s="64"/>
      <c r="GA106" s="64"/>
      <c r="GB106" s="64"/>
      <c r="GC106" s="64"/>
      <c r="GD106" s="64"/>
      <c r="GE106" s="64"/>
      <c r="GF106" s="64"/>
      <c r="GG106" s="64"/>
      <c r="GH106" s="64"/>
      <c r="GI106" s="64"/>
      <c r="GJ106" s="64"/>
      <c r="GK106" s="64"/>
      <c r="GL106" s="64"/>
      <c r="GM106" s="64"/>
      <c r="GN106" s="64"/>
      <c r="GO106" s="64"/>
      <c r="GP106" s="64"/>
      <c r="GQ106" s="64"/>
      <c r="GR106" s="64"/>
      <c r="GS106" s="64"/>
      <c r="GT106" s="64"/>
      <c r="GU106" s="64"/>
      <c r="GV106" s="64"/>
      <c r="GW106" s="64"/>
      <c r="GX106" s="64"/>
      <c r="GY106" s="64"/>
    </row>
    <row r="107" spans="1:207" x14ac:dyDescent="0.2">
      <c r="A107" s="157"/>
      <c r="B107" s="157"/>
      <c r="C107" s="189"/>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E107" s="157"/>
      <c r="AF107" s="157"/>
      <c r="AG107" s="157"/>
      <c r="AH107" s="157"/>
      <c r="AI107" s="157"/>
      <c r="AJ107" s="157"/>
      <c r="AK107" s="157"/>
      <c r="AL107" s="157"/>
      <c r="AM107" s="157"/>
      <c r="AN107" s="157"/>
      <c r="AO107" s="157"/>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c r="BL107" s="157"/>
      <c r="BM107" s="157"/>
      <c r="BN107" s="157"/>
      <c r="BO107" s="157"/>
      <c r="BP107" s="157"/>
      <c r="BQ107" s="157"/>
      <c r="BR107" s="157"/>
      <c r="BS107" s="157"/>
      <c r="BT107" s="157"/>
      <c r="BU107" s="157"/>
      <c r="BV107" s="157"/>
      <c r="BW107" s="157"/>
      <c r="BX107" s="157"/>
      <c r="BY107" s="157"/>
      <c r="BZ107" s="157"/>
      <c r="CA107" s="157"/>
      <c r="CB107" s="157"/>
      <c r="CC107" s="157"/>
      <c r="CD107" s="64"/>
      <c r="CE107" s="64"/>
      <c r="CF107" s="64"/>
      <c r="CG107" s="64"/>
      <c r="CH107" s="64"/>
      <c r="CI107" s="64"/>
      <c r="CJ107" s="64"/>
      <c r="CK107" s="64"/>
      <c r="CL107" s="64"/>
      <c r="CM107" s="64"/>
      <c r="CN107" s="64"/>
      <c r="CO107" s="64"/>
      <c r="CP107" s="64"/>
      <c r="CQ107" s="64"/>
      <c r="CR107" s="64"/>
      <c r="CS107" s="64"/>
      <c r="CT107" s="64"/>
      <c r="CU107" s="64"/>
      <c r="CV107" s="64"/>
      <c r="CW107" s="64"/>
      <c r="CX107" s="64"/>
      <c r="CY107" s="64"/>
      <c r="CZ107" s="64"/>
      <c r="DA107" s="64"/>
      <c r="DB107" s="64"/>
      <c r="DC107" s="64"/>
      <c r="DD107" s="64"/>
      <c r="DE107" s="64"/>
      <c r="DF107" s="64"/>
      <c r="DG107" s="64"/>
      <c r="DH107" s="64"/>
      <c r="DI107" s="64"/>
      <c r="DJ107" s="64"/>
      <c r="DK107" s="64"/>
      <c r="DL107" s="64"/>
      <c r="DM107" s="64"/>
      <c r="DN107" s="64"/>
      <c r="DO107" s="64"/>
      <c r="DP107" s="64"/>
      <c r="DQ107" s="64"/>
      <c r="DR107" s="64"/>
      <c r="DS107" s="64"/>
      <c r="DT107" s="64"/>
      <c r="DU107" s="64"/>
      <c r="DV107" s="64"/>
      <c r="DW107" s="64"/>
      <c r="DX107" s="64"/>
      <c r="DY107" s="64"/>
      <c r="DZ107" s="64"/>
      <c r="EA107" s="64"/>
      <c r="EB107" s="64"/>
      <c r="EC107" s="64"/>
      <c r="ED107" s="64"/>
      <c r="EE107" s="64"/>
      <c r="EF107" s="64"/>
      <c r="EG107" s="64"/>
      <c r="EH107" s="64"/>
      <c r="EI107" s="64"/>
      <c r="EJ107" s="64"/>
      <c r="EK107" s="64"/>
      <c r="EL107" s="64"/>
      <c r="EM107" s="64"/>
      <c r="EN107" s="64"/>
      <c r="EO107" s="64"/>
      <c r="EP107" s="64"/>
      <c r="EQ107" s="64"/>
      <c r="ER107" s="64"/>
      <c r="ES107" s="64"/>
      <c r="ET107" s="64"/>
      <c r="EU107" s="64"/>
      <c r="EV107" s="64"/>
      <c r="EW107" s="64"/>
      <c r="EX107" s="64"/>
      <c r="EY107" s="64"/>
      <c r="EZ107" s="64"/>
      <c r="FA107" s="64"/>
      <c r="FB107" s="64"/>
      <c r="FC107" s="64"/>
      <c r="FD107" s="64"/>
      <c r="FE107" s="64"/>
      <c r="FF107" s="64"/>
      <c r="FG107" s="64"/>
      <c r="FH107" s="64"/>
      <c r="FI107" s="64"/>
      <c r="FJ107" s="64"/>
      <c r="FK107" s="64"/>
      <c r="FL107" s="64"/>
      <c r="FM107" s="64"/>
      <c r="FN107" s="64"/>
      <c r="FO107" s="64"/>
      <c r="FP107" s="64"/>
      <c r="FQ107" s="64"/>
      <c r="FR107" s="64"/>
      <c r="FS107" s="64"/>
      <c r="FT107" s="64"/>
      <c r="FU107" s="64"/>
      <c r="FV107" s="64"/>
      <c r="FW107" s="64"/>
      <c r="FX107" s="64"/>
      <c r="FY107" s="64"/>
      <c r="FZ107" s="64"/>
      <c r="GA107" s="64"/>
      <c r="GB107" s="64"/>
      <c r="GC107" s="64"/>
      <c r="GD107" s="64"/>
      <c r="GE107" s="64"/>
      <c r="GF107" s="64"/>
      <c r="GG107" s="64"/>
      <c r="GH107" s="64"/>
      <c r="GI107" s="64"/>
      <c r="GJ107" s="64"/>
      <c r="GK107" s="64"/>
      <c r="GL107" s="64"/>
      <c r="GM107" s="64"/>
      <c r="GN107" s="64"/>
      <c r="GO107" s="64"/>
      <c r="GP107" s="64"/>
      <c r="GQ107" s="64"/>
      <c r="GR107" s="64"/>
      <c r="GS107" s="64"/>
      <c r="GT107" s="64"/>
      <c r="GU107" s="64"/>
      <c r="GV107" s="64"/>
      <c r="GW107" s="64"/>
      <c r="GX107" s="64"/>
      <c r="GY107" s="64"/>
    </row>
    <row r="108" spans="1:207" x14ac:dyDescent="0.2">
      <c r="A108" s="157"/>
      <c r="B108" s="157"/>
      <c r="C108" s="189"/>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E108" s="157"/>
      <c r="AF108" s="157"/>
      <c r="AG108" s="157"/>
      <c r="AH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c r="BL108" s="157"/>
      <c r="BM108" s="157"/>
      <c r="BN108" s="157"/>
      <c r="BO108" s="157"/>
      <c r="BP108" s="157"/>
      <c r="BQ108" s="157"/>
      <c r="BR108" s="157"/>
      <c r="BS108" s="157"/>
      <c r="BT108" s="157"/>
      <c r="BU108" s="157"/>
      <c r="BV108" s="157"/>
      <c r="BW108" s="157"/>
      <c r="BX108" s="157"/>
      <c r="BY108" s="157"/>
      <c r="BZ108" s="157"/>
      <c r="CA108" s="157"/>
      <c r="CB108" s="157"/>
      <c r="CC108" s="157"/>
      <c r="CD108" s="64"/>
      <c r="CE108" s="64"/>
      <c r="CF108" s="64"/>
      <c r="CG108" s="64"/>
      <c r="CH108" s="64"/>
      <c r="CI108" s="64"/>
      <c r="CJ108" s="64"/>
      <c r="CK108" s="64"/>
      <c r="CL108" s="64"/>
      <c r="CM108" s="64"/>
      <c r="CN108" s="64"/>
      <c r="CO108" s="64"/>
      <c r="CP108" s="64"/>
      <c r="CQ108" s="64"/>
      <c r="CR108" s="64"/>
      <c r="CS108" s="64"/>
      <c r="CT108" s="64"/>
      <c r="CU108" s="64"/>
      <c r="CV108" s="64"/>
      <c r="CW108" s="64"/>
      <c r="CX108" s="64"/>
      <c r="CY108" s="64"/>
      <c r="CZ108" s="64"/>
      <c r="DA108" s="64"/>
      <c r="DB108" s="64"/>
      <c r="DC108" s="64"/>
      <c r="DD108" s="64"/>
      <c r="DE108" s="64"/>
      <c r="DF108" s="64"/>
      <c r="DG108" s="64"/>
      <c r="DH108" s="64"/>
      <c r="DI108" s="64"/>
      <c r="DJ108" s="64"/>
      <c r="DK108" s="64"/>
      <c r="DL108" s="64"/>
      <c r="DM108" s="64"/>
      <c r="DN108" s="64"/>
      <c r="DO108" s="64"/>
      <c r="DP108" s="64"/>
      <c r="DQ108" s="64"/>
      <c r="DR108" s="64"/>
      <c r="DS108" s="64"/>
      <c r="DT108" s="64"/>
      <c r="DU108" s="64"/>
      <c r="DV108" s="64"/>
      <c r="DW108" s="64"/>
      <c r="DX108" s="64"/>
      <c r="DY108" s="64"/>
      <c r="DZ108" s="64"/>
      <c r="EA108" s="64"/>
      <c r="EB108" s="64"/>
      <c r="EC108" s="64"/>
      <c r="ED108" s="64"/>
      <c r="EE108" s="64"/>
      <c r="EF108" s="64"/>
      <c r="EG108" s="64"/>
      <c r="EH108" s="64"/>
      <c r="EI108" s="64"/>
      <c r="EJ108" s="64"/>
      <c r="EK108" s="64"/>
      <c r="EL108" s="64"/>
      <c r="EM108" s="64"/>
      <c r="EN108" s="64"/>
      <c r="EO108" s="64"/>
      <c r="EP108" s="64"/>
      <c r="EQ108" s="64"/>
      <c r="ER108" s="64"/>
      <c r="ES108" s="64"/>
      <c r="ET108" s="64"/>
      <c r="EU108" s="64"/>
      <c r="EV108" s="64"/>
      <c r="EW108" s="64"/>
      <c r="EX108" s="64"/>
      <c r="EY108" s="64"/>
      <c r="EZ108" s="64"/>
      <c r="FA108" s="64"/>
      <c r="FB108" s="64"/>
      <c r="FC108" s="64"/>
      <c r="FD108" s="64"/>
      <c r="FE108" s="64"/>
      <c r="FF108" s="64"/>
      <c r="FG108" s="64"/>
      <c r="FH108" s="64"/>
      <c r="FI108" s="64"/>
      <c r="FJ108" s="64"/>
      <c r="FK108" s="64"/>
      <c r="FL108" s="64"/>
      <c r="FM108" s="64"/>
      <c r="FN108" s="64"/>
      <c r="FO108" s="64"/>
      <c r="FP108" s="64"/>
      <c r="FQ108" s="64"/>
      <c r="FR108" s="64"/>
      <c r="FS108" s="64"/>
      <c r="FT108" s="64"/>
      <c r="FU108" s="64"/>
      <c r="FV108" s="64"/>
      <c r="FW108" s="64"/>
      <c r="FX108" s="64"/>
      <c r="FY108" s="64"/>
      <c r="FZ108" s="64"/>
      <c r="GA108" s="64"/>
      <c r="GB108" s="64"/>
      <c r="GC108" s="64"/>
      <c r="GD108" s="64"/>
      <c r="GE108" s="64"/>
      <c r="GF108" s="64"/>
      <c r="GG108" s="64"/>
      <c r="GH108" s="64"/>
      <c r="GI108" s="64"/>
      <c r="GJ108" s="64"/>
      <c r="GK108" s="64"/>
      <c r="GL108" s="64"/>
      <c r="GM108" s="64"/>
      <c r="GN108" s="64"/>
      <c r="GO108" s="64"/>
      <c r="GP108" s="64"/>
      <c r="GQ108" s="64"/>
      <c r="GR108" s="64"/>
      <c r="GS108" s="64"/>
      <c r="GT108" s="64"/>
      <c r="GU108" s="64"/>
      <c r="GV108" s="64"/>
      <c r="GW108" s="64"/>
      <c r="GX108" s="64"/>
      <c r="GY108" s="64"/>
    </row>
    <row r="109" spans="1:207" x14ac:dyDescent="0.2">
      <c r="A109" s="157"/>
      <c r="B109" s="157"/>
      <c r="C109" s="189"/>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Q109" s="157"/>
      <c r="AR109" s="157"/>
      <c r="AS109" s="157"/>
      <c r="AT109" s="157"/>
      <c r="AU109" s="157"/>
      <c r="AV109" s="157"/>
      <c r="AW109" s="157"/>
      <c r="AX109" s="157"/>
      <c r="AY109" s="157"/>
      <c r="AZ109" s="157"/>
      <c r="BA109" s="157"/>
      <c r="BB109" s="157"/>
      <c r="BC109" s="157"/>
      <c r="BD109" s="157"/>
      <c r="BE109" s="157"/>
      <c r="BF109" s="157"/>
      <c r="BG109" s="157"/>
      <c r="BH109" s="157"/>
      <c r="BI109" s="157"/>
      <c r="BJ109" s="157"/>
      <c r="BK109" s="157"/>
      <c r="BL109" s="157"/>
      <c r="BM109" s="157"/>
      <c r="BN109" s="157"/>
      <c r="BO109" s="157"/>
      <c r="BP109" s="157"/>
      <c r="BQ109" s="157"/>
      <c r="BR109" s="157"/>
      <c r="BS109" s="157"/>
      <c r="BT109" s="157"/>
      <c r="BU109" s="157"/>
      <c r="BV109" s="157"/>
      <c r="BW109" s="157"/>
      <c r="BX109" s="157"/>
      <c r="BY109" s="157"/>
      <c r="BZ109" s="157"/>
      <c r="CA109" s="157"/>
      <c r="CB109" s="157"/>
      <c r="CC109" s="157"/>
      <c r="CD109" s="64"/>
      <c r="CE109" s="64"/>
      <c r="CF109" s="64"/>
      <c r="CG109" s="64"/>
      <c r="CH109" s="64"/>
      <c r="CI109" s="64"/>
      <c r="CJ109" s="64"/>
      <c r="CK109" s="64"/>
      <c r="CL109" s="64"/>
      <c r="CM109" s="64"/>
      <c r="CN109" s="64"/>
      <c r="CO109" s="64"/>
      <c r="CP109" s="64"/>
      <c r="CQ109" s="64"/>
      <c r="CR109" s="64"/>
      <c r="CS109" s="64"/>
      <c r="CT109" s="64"/>
      <c r="CU109" s="64"/>
      <c r="CV109" s="64"/>
      <c r="CW109" s="64"/>
      <c r="CX109" s="64"/>
      <c r="CY109" s="64"/>
      <c r="CZ109" s="64"/>
      <c r="DA109" s="64"/>
      <c r="DB109" s="64"/>
      <c r="DC109" s="64"/>
      <c r="DD109" s="64"/>
      <c r="DE109" s="64"/>
      <c r="DF109" s="64"/>
      <c r="DG109" s="64"/>
      <c r="DH109" s="64"/>
      <c r="DI109" s="64"/>
      <c r="DJ109" s="64"/>
      <c r="DK109" s="64"/>
      <c r="DL109" s="64"/>
      <c r="DM109" s="64"/>
      <c r="DN109" s="64"/>
      <c r="DO109" s="64"/>
      <c r="DP109" s="64"/>
      <c r="DQ109" s="64"/>
      <c r="DR109" s="64"/>
      <c r="DS109" s="64"/>
      <c r="DT109" s="64"/>
      <c r="DU109" s="64"/>
      <c r="DV109" s="64"/>
      <c r="DW109" s="64"/>
      <c r="DX109" s="64"/>
      <c r="DY109" s="64"/>
      <c r="DZ109" s="64"/>
      <c r="EA109" s="64"/>
      <c r="EB109" s="64"/>
      <c r="EC109" s="64"/>
      <c r="ED109" s="64"/>
      <c r="EE109" s="64"/>
      <c r="EF109" s="64"/>
      <c r="EG109" s="64"/>
      <c r="EH109" s="64"/>
      <c r="EI109" s="64"/>
      <c r="EJ109" s="64"/>
      <c r="EK109" s="64"/>
      <c r="EL109" s="64"/>
      <c r="EM109" s="64"/>
      <c r="EN109" s="64"/>
      <c r="EO109" s="64"/>
      <c r="EP109" s="64"/>
      <c r="EQ109" s="64"/>
      <c r="ER109" s="64"/>
      <c r="ES109" s="64"/>
      <c r="ET109" s="64"/>
      <c r="EU109" s="64"/>
      <c r="EV109" s="64"/>
      <c r="EW109" s="64"/>
      <c r="EX109" s="64"/>
      <c r="EY109" s="64"/>
      <c r="EZ109" s="64"/>
      <c r="FA109" s="64"/>
      <c r="FB109" s="64"/>
      <c r="FC109" s="64"/>
      <c r="FD109" s="64"/>
      <c r="FE109" s="64"/>
      <c r="FF109" s="64"/>
      <c r="FG109" s="64"/>
      <c r="FH109" s="64"/>
      <c r="FI109" s="64"/>
      <c r="FJ109" s="64"/>
      <c r="FK109" s="64"/>
      <c r="FL109" s="64"/>
      <c r="FM109" s="64"/>
      <c r="FN109" s="64"/>
      <c r="FO109" s="64"/>
      <c r="FP109" s="64"/>
      <c r="FQ109" s="64"/>
      <c r="FR109" s="64"/>
      <c r="FS109" s="64"/>
      <c r="FT109" s="64"/>
      <c r="FU109" s="64"/>
      <c r="FV109" s="64"/>
      <c r="FW109" s="64"/>
      <c r="FX109" s="64"/>
      <c r="FY109" s="64"/>
      <c r="FZ109" s="64"/>
      <c r="GA109" s="64"/>
      <c r="GB109" s="64"/>
      <c r="GC109" s="64"/>
      <c r="GD109" s="64"/>
      <c r="GE109" s="64"/>
      <c r="GF109" s="64"/>
      <c r="GG109" s="64"/>
      <c r="GH109" s="64"/>
      <c r="GI109" s="64"/>
      <c r="GJ109" s="64"/>
      <c r="GK109" s="64"/>
      <c r="GL109" s="64"/>
      <c r="GM109" s="64"/>
      <c r="GN109" s="64"/>
      <c r="GO109" s="64"/>
      <c r="GP109" s="64"/>
      <c r="GQ109" s="64"/>
      <c r="GR109" s="64"/>
      <c r="GS109" s="64"/>
      <c r="GT109" s="64"/>
      <c r="GU109" s="64"/>
      <c r="GV109" s="64"/>
      <c r="GW109" s="64"/>
      <c r="GX109" s="64"/>
      <c r="GY109" s="64"/>
    </row>
    <row r="110" spans="1:207" x14ac:dyDescent="0.2">
      <c r="A110" s="157"/>
      <c r="B110" s="157"/>
      <c r="C110" s="189"/>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E110" s="157"/>
      <c r="AF110" s="157"/>
      <c r="AG110" s="157"/>
      <c r="AH110" s="157"/>
      <c r="AI110" s="157"/>
      <c r="AJ110" s="157"/>
      <c r="AK110" s="157"/>
      <c r="AL110" s="157"/>
      <c r="AM110" s="157"/>
      <c r="AN110" s="157"/>
      <c r="AO110" s="157"/>
      <c r="AP110" s="157"/>
      <c r="AQ110" s="157"/>
      <c r="AR110" s="157"/>
      <c r="AS110" s="157"/>
      <c r="AT110" s="157"/>
      <c r="AU110" s="157"/>
      <c r="AV110" s="157"/>
      <c r="AW110" s="157"/>
      <c r="AX110" s="157"/>
      <c r="AY110" s="157"/>
      <c r="AZ110" s="157"/>
      <c r="BA110" s="157"/>
      <c r="BB110" s="157"/>
      <c r="BC110" s="157"/>
      <c r="BD110" s="157"/>
      <c r="BE110" s="157"/>
      <c r="BF110" s="157"/>
      <c r="BG110" s="157"/>
      <c r="BH110" s="157"/>
      <c r="BI110" s="157"/>
      <c r="BJ110" s="157"/>
      <c r="BK110" s="157"/>
      <c r="BL110" s="157"/>
      <c r="BM110" s="157"/>
      <c r="BN110" s="157"/>
      <c r="BO110" s="157"/>
      <c r="BP110" s="157"/>
      <c r="BQ110" s="157"/>
      <c r="BR110" s="157"/>
      <c r="BS110" s="157"/>
      <c r="BT110" s="157"/>
      <c r="BU110" s="157"/>
      <c r="BV110" s="157"/>
      <c r="BW110" s="157"/>
      <c r="BX110" s="157"/>
      <c r="BY110" s="157"/>
      <c r="BZ110" s="157"/>
      <c r="CA110" s="157"/>
      <c r="CB110" s="157"/>
      <c r="CC110" s="157"/>
      <c r="CD110" s="64"/>
      <c r="CE110" s="64"/>
      <c r="CF110" s="64"/>
      <c r="CG110" s="64"/>
      <c r="CH110" s="64"/>
      <c r="CI110" s="64"/>
      <c r="CJ110" s="64"/>
      <c r="CK110" s="64"/>
      <c r="CL110" s="64"/>
      <c r="CM110" s="64"/>
      <c r="CN110" s="64"/>
      <c r="CO110" s="64"/>
      <c r="CP110" s="64"/>
      <c r="CQ110" s="64"/>
      <c r="CR110" s="64"/>
      <c r="CS110" s="64"/>
      <c r="CT110" s="64"/>
      <c r="CU110" s="64"/>
      <c r="CV110" s="64"/>
      <c r="CW110" s="64"/>
      <c r="CX110" s="64"/>
      <c r="CY110" s="64"/>
      <c r="CZ110" s="64"/>
      <c r="DA110" s="64"/>
      <c r="DB110" s="64"/>
      <c r="DC110" s="64"/>
      <c r="DD110" s="64"/>
      <c r="DE110" s="64"/>
      <c r="DF110" s="64"/>
      <c r="DG110" s="64"/>
      <c r="DH110" s="64"/>
      <c r="DI110" s="64"/>
      <c r="DJ110" s="64"/>
      <c r="DK110" s="64"/>
      <c r="DL110" s="64"/>
      <c r="DM110" s="64"/>
      <c r="DN110" s="64"/>
      <c r="DO110" s="64"/>
      <c r="DP110" s="64"/>
      <c r="DQ110" s="64"/>
      <c r="DR110" s="64"/>
      <c r="DS110" s="64"/>
      <c r="DT110" s="64"/>
      <c r="DU110" s="64"/>
      <c r="DV110" s="64"/>
      <c r="DW110" s="64"/>
      <c r="DX110" s="64"/>
      <c r="DY110" s="64"/>
      <c r="DZ110" s="64"/>
      <c r="EA110" s="64"/>
      <c r="EB110" s="64"/>
      <c r="EC110" s="64"/>
      <c r="ED110" s="64"/>
      <c r="EE110" s="64"/>
      <c r="EF110" s="64"/>
      <c r="EG110" s="64"/>
      <c r="EH110" s="64"/>
      <c r="EI110" s="64"/>
      <c r="EJ110" s="64"/>
      <c r="EK110" s="64"/>
      <c r="EL110" s="64"/>
      <c r="EM110" s="64"/>
      <c r="EN110" s="64"/>
      <c r="EO110" s="64"/>
      <c r="EP110" s="64"/>
      <c r="EQ110" s="64"/>
      <c r="ER110" s="64"/>
      <c r="ES110" s="64"/>
      <c r="ET110" s="64"/>
      <c r="EU110" s="64"/>
      <c r="EV110" s="64"/>
      <c r="EW110" s="64"/>
      <c r="EX110" s="64"/>
      <c r="EY110" s="64"/>
      <c r="EZ110" s="64"/>
      <c r="FA110" s="64"/>
      <c r="FB110" s="64"/>
      <c r="FC110" s="64"/>
      <c r="FD110" s="64"/>
      <c r="FE110" s="64"/>
      <c r="FF110" s="64"/>
      <c r="FG110" s="64"/>
      <c r="FH110" s="64"/>
      <c r="FI110" s="64"/>
      <c r="FJ110" s="64"/>
      <c r="FK110" s="64"/>
      <c r="FL110" s="64"/>
      <c r="FM110" s="64"/>
      <c r="FN110" s="64"/>
      <c r="FO110" s="64"/>
      <c r="FP110" s="64"/>
      <c r="FQ110" s="64"/>
      <c r="FR110" s="64"/>
      <c r="FS110" s="64"/>
      <c r="FT110" s="64"/>
      <c r="FU110" s="64"/>
      <c r="FV110" s="64"/>
      <c r="FW110" s="64"/>
      <c r="FX110" s="64"/>
      <c r="FY110" s="64"/>
      <c r="FZ110" s="64"/>
      <c r="GA110" s="64"/>
      <c r="GB110" s="64"/>
      <c r="GC110" s="64"/>
      <c r="GD110" s="64"/>
      <c r="GE110" s="64"/>
      <c r="GF110" s="64"/>
      <c r="GG110" s="64"/>
      <c r="GH110" s="64"/>
      <c r="GI110" s="64"/>
      <c r="GJ110" s="64"/>
      <c r="GK110" s="64"/>
      <c r="GL110" s="64"/>
      <c r="GM110" s="64"/>
      <c r="GN110" s="64"/>
      <c r="GO110" s="64"/>
      <c r="GP110" s="64"/>
      <c r="GQ110" s="64"/>
      <c r="GR110" s="64"/>
      <c r="GS110" s="64"/>
      <c r="GT110" s="64"/>
      <c r="GU110" s="64"/>
      <c r="GV110" s="64"/>
      <c r="GW110" s="64"/>
      <c r="GX110" s="64"/>
      <c r="GY110" s="64"/>
    </row>
    <row r="111" spans="1:207" x14ac:dyDescent="0.2">
      <c r="A111" s="157"/>
      <c r="B111" s="157"/>
      <c r="C111" s="189"/>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c r="AD111" s="157"/>
      <c r="AE111" s="157"/>
      <c r="AF111" s="157"/>
      <c r="AG111" s="157"/>
      <c r="AH111" s="157"/>
      <c r="AI111" s="157"/>
      <c r="AJ111" s="157"/>
      <c r="AK111" s="157"/>
      <c r="AL111" s="157"/>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c r="BL111" s="157"/>
      <c r="BM111" s="157"/>
      <c r="BN111" s="157"/>
      <c r="BO111" s="157"/>
      <c r="BP111" s="157"/>
      <c r="BQ111" s="157"/>
      <c r="BR111" s="157"/>
      <c r="BS111" s="157"/>
      <c r="BT111" s="157"/>
      <c r="BU111" s="157"/>
      <c r="BV111" s="157"/>
      <c r="BW111" s="157"/>
      <c r="BX111" s="157"/>
      <c r="BY111" s="157"/>
      <c r="BZ111" s="157"/>
      <c r="CA111" s="157"/>
      <c r="CB111" s="157"/>
      <c r="CC111" s="157"/>
      <c r="CD111" s="64"/>
      <c r="CE111" s="64"/>
      <c r="CF111" s="64"/>
      <c r="CG111" s="64"/>
      <c r="CH111" s="64"/>
      <c r="CI111" s="64"/>
      <c r="CJ111" s="64"/>
      <c r="CK111" s="64"/>
      <c r="CL111" s="64"/>
      <c r="CM111" s="64"/>
      <c r="CN111" s="64"/>
      <c r="CO111" s="64"/>
      <c r="CP111" s="64"/>
      <c r="CQ111" s="64"/>
      <c r="CR111" s="64"/>
      <c r="CS111" s="64"/>
      <c r="CT111" s="64"/>
      <c r="CU111" s="64"/>
      <c r="CV111" s="64"/>
      <c r="CW111" s="64"/>
      <c r="CX111" s="64"/>
      <c r="CY111" s="64"/>
      <c r="CZ111" s="64"/>
      <c r="DA111" s="64"/>
      <c r="DB111" s="64"/>
      <c r="DC111" s="64"/>
      <c r="DD111" s="64"/>
      <c r="DE111" s="64"/>
      <c r="DF111" s="64"/>
      <c r="DG111" s="64"/>
      <c r="DH111" s="64"/>
      <c r="DI111" s="64"/>
      <c r="DJ111" s="64"/>
      <c r="DK111" s="64"/>
      <c r="DL111" s="64"/>
      <c r="DM111" s="64"/>
      <c r="DN111" s="64"/>
      <c r="DO111" s="64"/>
      <c r="DP111" s="64"/>
      <c r="DQ111" s="64"/>
      <c r="DR111" s="64"/>
      <c r="DS111" s="64"/>
      <c r="DT111" s="64"/>
      <c r="DU111" s="64"/>
      <c r="DV111" s="64"/>
      <c r="DW111" s="64"/>
      <c r="DX111" s="64"/>
      <c r="DY111" s="64"/>
      <c r="DZ111" s="64"/>
      <c r="EA111" s="64"/>
      <c r="EB111" s="64"/>
      <c r="EC111" s="64"/>
      <c r="ED111" s="64"/>
      <c r="EE111" s="64"/>
      <c r="EF111" s="64"/>
      <c r="EG111" s="64"/>
      <c r="EH111" s="64"/>
      <c r="EI111" s="64"/>
      <c r="EJ111" s="64"/>
      <c r="EK111" s="64"/>
      <c r="EL111" s="64"/>
      <c r="EM111" s="64"/>
      <c r="EN111" s="64"/>
      <c r="EO111" s="64"/>
      <c r="EP111" s="64"/>
      <c r="EQ111" s="64"/>
      <c r="ER111" s="64"/>
      <c r="ES111" s="64"/>
      <c r="ET111" s="64"/>
      <c r="EU111" s="64"/>
      <c r="EV111" s="64"/>
      <c r="EW111" s="64"/>
      <c r="EX111" s="64"/>
      <c r="EY111" s="64"/>
      <c r="EZ111" s="64"/>
      <c r="FA111" s="64"/>
      <c r="FB111" s="64"/>
      <c r="FC111" s="64"/>
      <c r="FD111" s="64"/>
      <c r="FE111" s="64"/>
      <c r="FF111" s="64"/>
      <c r="FG111" s="64"/>
      <c r="FH111" s="64"/>
      <c r="FI111" s="64"/>
      <c r="FJ111" s="64"/>
      <c r="FK111" s="64"/>
      <c r="FL111" s="64"/>
      <c r="FM111" s="64"/>
      <c r="FN111" s="64"/>
      <c r="FO111" s="64"/>
      <c r="FP111" s="64"/>
      <c r="FQ111" s="64"/>
      <c r="FR111" s="64"/>
      <c r="FS111" s="64"/>
      <c r="FT111" s="64"/>
      <c r="FU111" s="64"/>
      <c r="FV111" s="64"/>
      <c r="FW111" s="64"/>
      <c r="FX111" s="64"/>
      <c r="FY111" s="64"/>
      <c r="FZ111" s="64"/>
      <c r="GA111" s="64"/>
      <c r="GB111" s="64"/>
      <c r="GC111" s="64"/>
      <c r="GD111" s="64"/>
      <c r="GE111" s="64"/>
      <c r="GF111" s="64"/>
      <c r="GG111" s="64"/>
      <c r="GH111" s="64"/>
      <c r="GI111" s="64"/>
      <c r="GJ111" s="64"/>
      <c r="GK111" s="64"/>
      <c r="GL111" s="64"/>
      <c r="GM111" s="64"/>
      <c r="GN111" s="64"/>
      <c r="GO111" s="64"/>
      <c r="GP111" s="64"/>
      <c r="GQ111" s="64"/>
      <c r="GR111" s="64"/>
      <c r="GS111" s="64"/>
      <c r="GT111" s="64"/>
      <c r="GU111" s="64"/>
      <c r="GV111" s="64"/>
      <c r="GW111" s="64"/>
      <c r="GX111" s="64"/>
      <c r="GY111" s="64"/>
    </row>
    <row r="112" spans="1:207" x14ac:dyDescent="0.2">
      <c r="A112" s="157"/>
      <c r="B112" s="157"/>
      <c r="C112" s="189"/>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E112" s="157"/>
      <c r="AF112" s="157"/>
      <c r="AG112" s="157"/>
      <c r="AH112" s="157"/>
      <c r="AI112" s="157"/>
      <c r="AJ112" s="157"/>
      <c r="AK112" s="157"/>
      <c r="AL112" s="157"/>
      <c r="AM112" s="157"/>
      <c r="AN112" s="157"/>
      <c r="AO112" s="157"/>
      <c r="AP112" s="157"/>
      <c r="AQ112" s="157"/>
      <c r="AR112" s="157"/>
      <c r="AS112" s="157"/>
      <c r="AT112" s="157"/>
      <c r="AU112" s="157"/>
      <c r="AV112" s="157"/>
      <c r="AW112" s="157"/>
      <c r="AX112" s="157"/>
      <c r="AY112" s="157"/>
      <c r="AZ112" s="157"/>
      <c r="BA112" s="157"/>
      <c r="BB112" s="157"/>
      <c r="BC112" s="157"/>
      <c r="BD112" s="157"/>
      <c r="BE112" s="157"/>
      <c r="BF112" s="157"/>
      <c r="BG112" s="157"/>
      <c r="BH112" s="157"/>
      <c r="BI112" s="157"/>
      <c r="BJ112" s="157"/>
      <c r="BK112" s="157"/>
      <c r="BL112" s="157"/>
      <c r="BM112" s="157"/>
      <c r="BN112" s="157"/>
      <c r="BO112" s="157"/>
      <c r="BP112" s="157"/>
      <c r="BQ112" s="157"/>
      <c r="BR112" s="157"/>
      <c r="BS112" s="157"/>
      <c r="BT112" s="157"/>
      <c r="BU112" s="157"/>
      <c r="BV112" s="157"/>
      <c r="BW112" s="157"/>
      <c r="BX112" s="157"/>
      <c r="BY112" s="157"/>
      <c r="BZ112" s="157"/>
      <c r="CA112" s="157"/>
      <c r="CB112" s="157"/>
      <c r="CC112" s="157"/>
      <c r="CD112" s="64"/>
      <c r="CE112" s="64"/>
      <c r="CF112" s="64"/>
      <c r="CG112" s="64"/>
      <c r="CH112" s="64"/>
      <c r="CI112" s="64"/>
      <c r="CJ112" s="64"/>
      <c r="CK112" s="64"/>
      <c r="CL112" s="64"/>
      <c r="CM112" s="64"/>
      <c r="CN112" s="64"/>
      <c r="CO112" s="64"/>
      <c r="CP112" s="64"/>
      <c r="CQ112" s="64"/>
      <c r="CR112" s="64"/>
      <c r="CS112" s="64"/>
      <c r="CT112" s="64"/>
      <c r="CU112" s="64"/>
      <c r="CV112" s="64"/>
      <c r="CW112" s="64"/>
      <c r="CX112" s="64"/>
      <c r="CY112" s="64"/>
      <c r="CZ112" s="64"/>
      <c r="DA112" s="64"/>
      <c r="DB112" s="64"/>
      <c r="DC112" s="64"/>
      <c r="DD112" s="64"/>
      <c r="DE112" s="64"/>
      <c r="DF112" s="64"/>
      <c r="DG112" s="64"/>
      <c r="DH112" s="64"/>
      <c r="DI112" s="64"/>
      <c r="DJ112" s="64"/>
      <c r="DK112" s="64"/>
      <c r="DL112" s="64"/>
      <c r="DM112" s="64"/>
      <c r="DN112" s="64"/>
      <c r="DO112" s="64"/>
      <c r="DP112" s="64"/>
      <c r="DQ112" s="64"/>
      <c r="DR112" s="64"/>
      <c r="DS112" s="64"/>
      <c r="DT112" s="64"/>
      <c r="DU112" s="64"/>
      <c r="DV112" s="64"/>
      <c r="DW112" s="64"/>
      <c r="DX112" s="64"/>
      <c r="DY112" s="64"/>
      <c r="DZ112" s="64"/>
      <c r="EA112" s="64"/>
      <c r="EB112" s="64"/>
      <c r="EC112" s="64"/>
      <c r="ED112" s="64"/>
      <c r="EE112" s="64"/>
      <c r="EF112" s="64"/>
      <c r="EG112" s="64"/>
      <c r="EH112" s="64"/>
      <c r="EI112" s="64"/>
      <c r="EJ112" s="64"/>
      <c r="EK112" s="64"/>
      <c r="EL112" s="64"/>
      <c r="EM112" s="64"/>
      <c r="EN112" s="64"/>
      <c r="EO112" s="64"/>
      <c r="EP112" s="64"/>
      <c r="EQ112" s="64"/>
      <c r="ER112" s="64"/>
      <c r="ES112" s="64"/>
      <c r="ET112" s="64"/>
      <c r="EU112" s="64"/>
      <c r="EV112" s="64"/>
      <c r="EW112" s="64"/>
      <c r="EX112" s="64"/>
      <c r="EY112" s="64"/>
      <c r="EZ112" s="64"/>
      <c r="FA112" s="64"/>
      <c r="FB112" s="64"/>
      <c r="FC112" s="64"/>
      <c r="FD112" s="64"/>
      <c r="FE112" s="64"/>
      <c r="FF112" s="64"/>
      <c r="FG112" s="64"/>
      <c r="FH112" s="64"/>
      <c r="FI112" s="64"/>
      <c r="FJ112" s="64"/>
      <c r="FK112" s="64"/>
      <c r="FL112" s="64"/>
      <c r="FM112" s="64"/>
      <c r="FN112" s="64"/>
      <c r="FO112" s="64"/>
      <c r="FP112" s="64"/>
      <c r="FQ112" s="64"/>
      <c r="FR112" s="64"/>
      <c r="FS112" s="64"/>
      <c r="FT112" s="64"/>
      <c r="FU112" s="64"/>
      <c r="FV112" s="64"/>
      <c r="FW112" s="64"/>
      <c r="FX112" s="64"/>
      <c r="FY112" s="64"/>
      <c r="FZ112" s="64"/>
      <c r="GA112" s="64"/>
      <c r="GB112" s="64"/>
      <c r="GC112" s="64"/>
      <c r="GD112" s="64"/>
      <c r="GE112" s="64"/>
      <c r="GF112" s="64"/>
      <c r="GG112" s="64"/>
      <c r="GH112" s="64"/>
      <c r="GI112" s="64"/>
      <c r="GJ112" s="64"/>
      <c r="GK112" s="64"/>
      <c r="GL112" s="64"/>
      <c r="GM112" s="64"/>
      <c r="GN112" s="64"/>
      <c r="GO112" s="64"/>
      <c r="GP112" s="64"/>
      <c r="GQ112" s="64"/>
      <c r="GR112" s="64"/>
      <c r="GS112" s="64"/>
      <c r="GT112" s="64"/>
      <c r="GU112" s="64"/>
      <c r="GV112" s="64"/>
      <c r="GW112" s="64"/>
      <c r="GX112" s="64"/>
      <c r="GY112" s="64"/>
    </row>
    <row r="113" spans="1:207" x14ac:dyDescent="0.2">
      <c r="A113" s="157"/>
      <c r="B113" s="157"/>
      <c r="C113" s="189"/>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E113" s="157"/>
      <c r="AF113" s="157"/>
      <c r="AG113" s="157"/>
      <c r="AH113" s="157"/>
      <c r="AI113" s="157"/>
      <c r="AJ113" s="157"/>
      <c r="AK113" s="157"/>
      <c r="AL113" s="157"/>
      <c r="AM113" s="157"/>
      <c r="AN113" s="157"/>
      <c r="AO113" s="157"/>
      <c r="AP113" s="157"/>
      <c r="AQ113" s="157"/>
      <c r="AR113" s="157"/>
      <c r="AS113" s="157"/>
      <c r="AT113" s="157"/>
      <c r="AU113" s="157"/>
      <c r="AV113" s="157"/>
      <c r="AW113" s="157"/>
      <c r="AX113" s="157"/>
      <c r="AY113" s="157"/>
      <c r="AZ113" s="157"/>
      <c r="BA113" s="157"/>
      <c r="BB113" s="157"/>
      <c r="BC113" s="157"/>
      <c r="BD113" s="157"/>
      <c r="BE113" s="157"/>
      <c r="BF113" s="157"/>
      <c r="BG113" s="157"/>
      <c r="BH113" s="157"/>
      <c r="BI113" s="157"/>
      <c r="BJ113" s="157"/>
      <c r="BK113" s="157"/>
      <c r="BL113" s="157"/>
      <c r="BM113" s="157"/>
      <c r="BN113" s="157"/>
      <c r="BO113" s="157"/>
      <c r="BP113" s="157"/>
      <c r="BQ113" s="157"/>
      <c r="BR113" s="157"/>
      <c r="BS113" s="157"/>
      <c r="BT113" s="157"/>
      <c r="BU113" s="157"/>
      <c r="BV113" s="157"/>
      <c r="BW113" s="157"/>
      <c r="BX113" s="157"/>
      <c r="BY113" s="157"/>
      <c r="BZ113" s="157"/>
      <c r="CA113" s="157"/>
      <c r="CB113" s="157"/>
      <c r="CC113" s="157"/>
      <c r="CD113" s="64"/>
      <c r="CE113" s="64"/>
      <c r="CF113" s="64"/>
      <c r="CG113" s="64"/>
      <c r="CH113" s="64"/>
      <c r="CI113" s="64"/>
      <c r="CJ113" s="64"/>
      <c r="CK113" s="64"/>
      <c r="CL113" s="64"/>
      <c r="CM113" s="64"/>
      <c r="CN113" s="64"/>
      <c r="CO113" s="64"/>
      <c r="CP113" s="64"/>
      <c r="CQ113" s="64"/>
      <c r="CR113" s="64"/>
      <c r="CS113" s="64"/>
      <c r="CT113" s="64"/>
      <c r="CU113" s="64"/>
      <c r="CV113" s="64"/>
      <c r="CW113" s="64"/>
      <c r="CX113" s="64"/>
      <c r="CY113" s="64"/>
      <c r="CZ113" s="64"/>
      <c r="DA113" s="64"/>
      <c r="DB113" s="64"/>
      <c r="DC113" s="64"/>
      <c r="DD113" s="64"/>
      <c r="DE113" s="64"/>
      <c r="DF113" s="64"/>
      <c r="DG113" s="64"/>
      <c r="DH113" s="64"/>
      <c r="DI113" s="64"/>
      <c r="DJ113" s="64"/>
      <c r="DK113" s="64"/>
      <c r="DL113" s="64"/>
      <c r="DM113" s="64"/>
      <c r="DN113" s="64"/>
      <c r="DO113" s="64"/>
      <c r="DP113" s="64"/>
      <c r="DQ113" s="64"/>
      <c r="DR113" s="64"/>
      <c r="DS113" s="64"/>
      <c r="DT113" s="64"/>
      <c r="DU113" s="64"/>
      <c r="DV113" s="64"/>
      <c r="DW113" s="64"/>
      <c r="DX113" s="64"/>
      <c r="DY113" s="64"/>
      <c r="DZ113" s="64"/>
      <c r="EA113" s="64"/>
      <c r="EB113" s="64"/>
      <c r="EC113" s="64"/>
      <c r="ED113" s="64"/>
      <c r="EE113" s="64"/>
      <c r="EF113" s="64"/>
      <c r="EG113" s="64"/>
      <c r="EH113" s="64"/>
      <c r="EI113" s="64"/>
      <c r="EJ113" s="64"/>
      <c r="EK113" s="64"/>
      <c r="EL113" s="64"/>
      <c r="EM113" s="64"/>
      <c r="EN113" s="64"/>
      <c r="EO113" s="64"/>
      <c r="EP113" s="64"/>
      <c r="EQ113" s="64"/>
      <c r="ER113" s="64"/>
      <c r="ES113" s="64"/>
      <c r="ET113" s="64"/>
      <c r="EU113" s="64"/>
      <c r="EV113" s="64"/>
      <c r="EW113" s="64"/>
      <c r="EX113" s="64"/>
      <c r="EY113" s="64"/>
      <c r="EZ113" s="64"/>
      <c r="FA113" s="64"/>
      <c r="FB113" s="64"/>
      <c r="FC113" s="64"/>
      <c r="FD113" s="64"/>
      <c r="FE113" s="64"/>
      <c r="FF113" s="64"/>
      <c r="FG113" s="64"/>
      <c r="FH113" s="64"/>
      <c r="FI113" s="64"/>
      <c r="FJ113" s="64"/>
      <c r="FK113" s="64"/>
      <c r="FL113" s="64"/>
      <c r="FM113" s="64"/>
      <c r="FN113" s="64"/>
      <c r="FO113" s="64"/>
      <c r="FP113" s="64"/>
      <c r="FQ113" s="64"/>
      <c r="FR113" s="64"/>
      <c r="FS113" s="64"/>
      <c r="FT113" s="64"/>
      <c r="FU113" s="64"/>
      <c r="FV113" s="64"/>
      <c r="FW113" s="64"/>
      <c r="FX113" s="64"/>
      <c r="FY113" s="64"/>
      <c r="FZ113" s="64"/>
      <c r="GA113" s="64"/>
      <c r="GB113" s="64"/>
      <c r="GC113" s="64"/>
      <c r="GD113" s="64"/>
      <c r="GE113" s="64"/>
      <c r="GF113" s="64"/>
      <c r="GG113" s="64"/>
      <c r="GH113" s="64"/>
      <c r="GI113" s="64"/>
      <c r="GJ113" s="64"/>
      <c r="GK113" s="64"/>
      <c r="GL113" s="64"/>
      <c r="GM113" s="64"/>
      <c r="GN113" s="64"/>
      <c r="GO113" s="64"/>
      <c r="GP113" s="64"/>
      <c r="GQ113" s="64"/>
      <c r="GR113" s="64"/>
      <c r="GS113" s="64"/>
      <c r="GT113" s="64"/>
      <c r="GU113" s="64"/>
      <c r="GV113" s="64"/>
      <c r="GW113" s="64"/>
      <c r="GX113" s="64"/>
      <c r="GY113" s="64"/>
    </row>
    <row r="114" spans="1:207" x14ac:dyDescent="0.2">
      <c r="A114" s="157"/>
      <c r="B114" s="157"/>
      <c r="C114" s="189"/>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E114" s="157"/>
      <c r="AF114" s="157"/>
      <c r="AG114" s="157"/>
      <c r="AH114" s="157"/>
      <c r="AI114" s="157"/>
      <c r="AJ114" s="157"/>
      <c r="AK114" s="157"/>
      <c r="AL114" s="157"/>
      <c r="AM114" s="157"/>
      <c r="AN114" s="157"/>
      <c r="AO114" s="157"/>
      <c r="AP114" s="157"/>
      <c r="AQ114" s="157"/>
      <c r="AR114" s="157"/>
      <c r="AS114" s="157"/>
      <c r="AT114" s="157"/>
      <c r="AU114" s="157"/>
      <c r="AV114" s="157"/>
      <c r="AW114" s="157"/>
      <c r="AX114" s="157"/>
      <c r="AY114" s="157"/>
      <c r="AZ114" s="157"/>
      <c r="BA114" s="157"/>
      <c r="BB114" s="157"/>
      <c r="BC114" s="157"/>
      <c r="BD114" s="157"/>
      <c r="BE114" s="157"/>
      <c r="BF114" s="157"/>
      <c r="BG114" s="157"/>
      <c r="BH114" s="157"/>
      <c r="BI114" s="157"/>
      <c r="BJ114" s="157"/>
      <c r="BK114" s="157"/>
      <c r="BL114" s="157"/>
      <c r="BM114" s="157"/>
      <c r="BN114" s="157"/>
      <c r="BO114" s="157"/>
      <c r="BP114" s="157"/>
      <c r="BQ114" s="157"/>
      <c r="BR114" s="157"/>
      <c r="BS114" s="157"/>
      <c r="BT114" s="157"/>
      <c r="BU114" s="157"/>
      <c r="BV114" s="157"/>
      <c r="BW114" s="157"/>
      <c r="BX114" s="157"/>
      <c r="BY114" s="157"/>
      <c r="BZ114" s="157"/>
      <c r="CA114" s="157"/>
      <c r="CB114" s="157"/>
      <c r="CC114" s="157"/>
      <c r="CD114" s="64"/>
      <c r="CE114" s="64"/>
      <c r="CF114" s="64"/>
      <c r="CG114" s="64"/>
      <c r="CH114" s="64"/>
      <c r="CI114" s="64"/>
      <c r="CJ114" s="64"/>
      <c r="CK114" s="64"/>
      <c r="CL114" s="64"/>
      <c r="CM114" s="64"/>
      <c r="CN114" s="64"/>
      <c r="CO114" s="64"/>
      <c r="CP114" s="64"/>
      <c r="CQ114" s="64"/>
      <c r="CR114" s="64"/>
      <c r="CS114" s="64"/>
      <c r="CT114" s="64"/>
      <c r="CU114" s="64"/>
      <c r="CV114" s="64"/>
      <c r="CW114" s="64"/>
      <c r="CX114" s="64"/>
      <c r="CY114" s="64"/>
      <c r="CZ114" s="64"/>
      <c r="DA114" s="64"/>
      <c r="DB114" s="64"/>
      <c r="DC114" s="64"/>
      <c r="DD114" s="64"/>
      <c r="DE114" s="64"/>
      <c r="DF114" s="64"/>
      <c r="DG114" s="64"/>
      <c r="DH114" s="64"/>
      <c r="DI114" s="64"/>
      <c r="DJ114" s="64"/>
      <c r="DK114" s="64"/>
      <c r="DL114" s="64"/>
      <c r="DM114" s="64"/>
      <c r="DN114" s="64"/>
      <c r="DO114" s="64"/>
      <c r="DP114" s="64"/>
      <c r="DQ114" s="64"/>
      <c r="DR114" s="64"/>
      <c r="DS114" s="64"/>
      <c r="DT114" s="64"/>
      <c r="DU114" s="64"/>
      <c r="DV114" s="64"/>
      <c r="DW114" s="64"/>
      <c r="DX114" s="64"/>
      <c r="DY114" s="64"/>
      <c r="DZ114" s="64"/>
      <c r="EA114" s="64"/>
      <c r="EB114" s="64"/>
      <c r="EC114" s="64"/>
      <c r="ED114" s="64"/>
      <c r="EE114" s="64"/>
      <c r="EF114" s="64"/>
      <c r="EG114" s="64"/>
      <c r="EH114" s="64"/>
      <c r="EI114" s="64"/>
      <c r="EJ114" s="64"/>
      <c r="EK114" s="64"/>
      <c r="EL114" s="64"/>
      <c r="EM114" s="64"/>
      <c r="EN114" s="64"/>
      <c r="EO114" s="64"/>
      <c r="EP114" s="64"/>
      <c r="EQ114" s="64"/>
      <c r="ER114" s="64"/>
      <c r="ES114" s="64"/>
      <c r="ET114" s="64"/>
      <c r="EU114" s="64"/>
      <c r="EV114" s="64"/>
      <c r="EW114" s="64"/>
      <c r="EX114" s="64"/>
      <c r="EY114" s="64"/>
      <c r="EZ114" s="64"/>
      <c r="FA114" s="64"/>
      <c r="FB114" s="64"/>
      <c r="FC114" s="64"/>
      <c r="FD114" s="64"/>
      <c r="FE114" s="64"/>
      <c r="FF114" s="64"/>
      <c r="FG114" s="64"/>
      <c r="FH114" s="64"/>
      <c r="FI114" s="64"/>
      <c r="FJ114" s="64"/>
      <c r="FK114" s="64"/>
      <c r="FL114" s="64"/>
      <c r="FM114" s="64"/>
      <c r="FN114" s="64"/>
      <c r="FO114" s="64"/>
      <c r="FP114" s="64"/>
      <c r="FQ114" s="64"/>
      <c r="FR114" s="64"/>
      <c r="FS114" s="64"/>
      <c r="FT114" s="64"/>
      <c r="FU114" s="64"/>
      <c r="FV114" s="64"/>
      <c r="FW114" s="64"/>
      <c r="FX114" s="64"/>
      <c r="FY114" s="64"/>
      <c r="FZ114" s="64"/>
      <c r="GA114" s="64"/>
      <c r="GB114" s="64"/>
      <c r="GC114" s="64"/>
      <c r="GD114" s="64"/>
      <c r="GE114" s="64"/>
      <c r="GF114" s="64"/>
      <c r="GG114" s="64"/>
      <c r="GH114" s="64"/>
      <c r="GI114" s="64"/>
      <c r="GJ114" s="64"/>
      <c r="GK114" s="64"/>
      <c r="GL114" s="64"/>
      <c r="GM114" s="64"/>
      <c r="GN114" s="64"/>
      <c r="GO114" s="64"/>
      <c r="GP114" s="64"/>
      <c r="GQ114" s="64"/>
      <c r="GR114" s="64"/>
      <c r="GS114" s="64"/>
      <c r="GT114" s="64"/>
      <c r="GU114" s="64"/>
      <c r="GV114" s="64"/>
      <c r="GW114" s="64"/>
      <c r="GX114" s="64"/>
      <c r="GY114" s="64"/>
    </row>
    <row r="115" spans="1:207" x14ac:dyDescent="0.2">
      <c r="A115" s="157"/>
      <c r="B115" s="157"/>
      <c r="C115" s="189"/>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E115" s="157"/>
      <c r="AF115" s="157"/>
      <c r="AG115" s="157"/>
      <c r="AH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c r="BL115" s="157"/>
      <c r="BM115" s="157"/>
      <c r="BN115" s="157"/>
      <c r="BO115" s="157"/>
      <c r="BP115" s="157"/>
      <c r="BQ115" s="157"/>
      <c r="BR115" s="157"/>
      <c r="BS115" s="157"/>
      <c r="BT115" s="157"/>
      <c r="BU115" s="157"/>
      <c r="BV115" s="157"/>
      <c r="BW115" s="157"/>
      <c r="BX115" s="157"/>
      <c r="BY115" s="157"/>
      <c r="BZ115" s="157"/>
      <c r="CA115" s="157"/>
      <c r="CB115" s="157"/>
      <c r="CC115" s="157"/>
      <c r="CD115" s="64"/>
      <c r="CE115" s="64"/>
      <c r="CF115" s="64"/>
      <c r="CG115" s="64"/>
      <c r="CH115" s="64"/>
      <c r="CI115" s="64"/>
      <c r="CJ115" s="64"/>
      <c r="CK115" s="64"/>
      <c r="CL115" s="64"/>
      <c r="CM115" s="64"/>
      <c r="CN115" s="64"/>
      <c r="CO115" s="64"/>
      <c r="CP115" s="64"/>
      <c r="CQ115" s="64"/>
      <c r="CR115" s="64"/>
      <c r="CS115" s="64"/>
      <c r="CT115" s="64"/>
      <c r="CU115" s="64"/>
      <c r="CV115" s="64"/>
      <c r="CW115" s="64"/>
      <c r="CX115" s="64"/>
      <c r="CY115" s="64"/>
      <c r="CZ115" s="64"/>
      <c r="DA115" s="64"/>
      <c r="DB115" s="64"/>
      <c r="DC115" s="64"/>
      <c r="DD115" s="64"/>
      <c r="DE115" s="64"/>
      <c r="DF115" s="64"/>
      <c r="DG115" s="64"/>
      <c r="DH115" s="64"/>
      <c r="DI115" s="64"/>
      <c r="DJ115" s="64"/>
      <c r="DK115" s="64"/>
      <c r="DL115" s="64"/>
      <c r="DM115" s="64"/>
      <c r="DN115" s="64"/>
      <c r="DO115" s="64"/>
      <c r="DP115" s="64"/>
      <c r="DQ115" s="64"/>
      <c r="DR115" s="64"/>
      <c r="DS115" s="64"/>
      <c r="DT115" s="64"/>
      <c r="DU115" s="64"/>
      <c r="DV115" s="64"/>
      <c r="DW115" s="64"/>
      <c r="DX115" s="64"/>
      <c r="DY115" s="64"/>
      <c r="DZ115" s="64"/>
      <c r="EA115" s="64"/>
      <c r="EB115" s="64"/>
      <c r="EC115" s="64"/>
      <c r="ED115" s="64"/>
      <c r="EE115" s="64"/>
      <c r="EF115" s="64"/>
      <c r="EG115" s="64"/>
      <c r="EH115" s="64"/>
      <c r="EI115" s="64"/>
      <c r="EJ115" s="64"/>
      <c r="EK115" s="64"/>
      <c r="EL115" s="64"/>
      <c r="EM115" s="64"/>
      <c r="EN115" s="64"/>
      <c r="EO115" s="64"/>
      <c r="EP115" s="64"/>
      <c r="EQ115" s="64"/>
      <c r="ER115" s="64"/>
      <c r="ES115" s="64"/>
      <c r="ET115" s="64"/>
      <c r="EU115" s="64"/>
      <c r="EV115" s="64"/>
      <c r="EW115" s="64"/>
      <c r="EX115" s="64"/>
      <c r="EY115" s="64"/>
      <c r="EZ115" s="64"/>
      <c r="FA115" s="64"/>
      <c r="FB115" s="64"/>
      <c r="FC115" s="64"/>
      <c r="FD115" s="64"/>
      <c r="FE115" s="64"/>
      <c r="FF115" s="64"/>
      <c r="FG115" s="64"/>
      <c r="FH115" s="64"/>
      <c r="FI115" s="64"/>
      <c r="FJ115" s="64"/>
      <c r="FK115" s="64"/>
      <c r="FL115" s="64"/>
      <c r="FM115" s="64"/>
      <c r="FN115" s="64"/>
      <c r="FO115" s="64"/>
      <c r="FP115" s="64"/>
      <c r="FQ115" s="64"/>
      <c r="FR115" s="64"/>
      <c r="FS115" s="64"/>
      <c r="FT115" s="64"/>
      <c r="FU115" s="64"/>
      <c r="FV115" s="64"/>
      <c r="FW115" s="64"/>
      <c r="FX115" s="64"/>
      <c r="FY115" s="64"/>
      <c r="FZ115" s="64"/>
      <c r="GA115" s="64"/>
      <c r="GB115" s="64"/>
      <c r="GC115" s="64"/>
      <c r="GD115" s="64"/>
      <c r="GE115" s="64"/>
      <c r="GF115" s="64"/>
      <c r="GG115" s="64"/>
      <c r="GH115" s="64"/>
      <c r="GI115" s="64"/>
      <c r="GJ115" s="64"/>
      <c r="GK115" s="64"/>
      <c r="GL115" s="64"/>
      <c r="GM115" s="64"/>
      <c r="GN115" s="64"/>
      <c r="GO115" s="64"/>
      <c r="GP115" s="64"/>
      <c r="GQ115" s="64"/>
      <c r="GR115" s="64"/>
      <c r="GS115" s="64"/>
      <c r="GT115" s="64"/>
      <c r="GU115" s="64"/>
      <c r="GV115" s="64"/>
      <c r="GW115" s="64"/>
      <c r="GX115" s="64"/>
      <c r="GY115" s="64"/>
    </row>
    <row r="116" spans="1:207" x14ac:dyDescent="0.2">
      <c r="A116" s="157"/>
      <c r="B116" s="157"/>
      <c r="C116" s="189"/>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E116" s="157"/>
      <c r="AF116" s="157"/>
      <c r="AG116" s="157"/>
      <c r="AH116" s="157"/>
      <c r="AI116" s="157"/>
      <c r="AJ116" s="157"/>
      <c r="AK116" s="157"/>
      <c r="AL116" s="157"/>
      <c r="AM116" s="157"/>
      <c r="AN116" s="157"/>
      <c r="AO116" s="157"/>
      <c r="AP116" s="157"/>
      <c r="AQ116" s="157"/>
      <c r="AR116" s="157"/>
      <c r="AS116" s="157"/>
      <c r="AT116" s="157"/>
      <c r="AU116" s="157"/>
      <c r="AV116" s="157"/>
      <c r="AW116" s="157"/>
      <c r="AX116" s="157"/>
      <c r="AY116" s="157"/>
      <c r="AZ116" s="157"/>
      <c r="BA116" s="157"/>
      <c r="BB116" s="157"/>
      <c r="BC116" s="157"/>
      <c r="BD116" s="157"/>
      <c r="BE116" s="157"/>
      <c r="BF116" s="157"/>
      <c r="BG116" s="157"/>
      <c r="BH116" s="157"/>
      <c r="BI116" s="157"/>
      <c r="BJ116" s="157"/>
      <c r="BK116" s="157"/>
      <c r="BL116" s="157"/>
      <c r="BM116" s="157"/>
      <c r="BN116" s="157"/>
      <c r="BO116" s="157"/>
      <c r="BP116" s="157"/>
      <c r="BQ116" s="157"/>
      <c r="BR116" s="157"/>
      <c r="BS116" s="157"/>
      <c r="BT116" s="157"/>
      <c r="BU116" s="157"/>
      <c r="BV116" s="157"/>
      <c r="BW116" s="157"/>
      <c r="BX116" s="157"/>
      <c r="BY116" s="157"/>
      <c r="BZ116" s="157"/>
      <c r="CA116" s="157"/>
      <c r="CB116" s="157"/>
      <c r="CC116" s="157"/>
      <c r="CD116" s="64"/>
      <c r="CE116" s="64"/>
      <c r="CF116" s="64"/>
      <c r="CG116" s="64"/>
      <c r="CH116" s="64"/>
      <c r="CI116" s="64"/>
      <c r="CJ116" s="64"/>
      <c r="CK116" s="64"/>
      <c r="CL116" s="64"/>
      <c r="CM116" s="64"/>
      <c r="CN116" s="64"/>
      <c r="CO116" s="64"/>
      <c r="CP116" s="64"/>
      <c r="CQ116" s="64"/>
      <c r="CR116" s="64"/>
      <c r="CS116" s="64"/>
      <c r="CT116" s="64"/>
      <c r="CU116" s="64"/>
      <c r="CV116" s="64"/>
      <c r="CW116" s="64"/>
      <c r="CX116" s="64"/>
      <c r="CY116" s="64"/>
      <c r="CZ116" s="64"/>
      <c r="DA116" s="64"/>
      <c r="DB116" s="64"/>
      <c r="DC116" s="64"/>
      <c r="DD116" s="64"/>
      <c r="DE116" s="64"/>
      <c r="DF116" s="64"/>
      <c r="DG116" s="64"/>
      <c r="DH116" s="64"/>
      <c r="DI116" s="64"/>
      <c r="DJ116" s="64"/>
      <c r="DK116" s="64"/>
      <c r="DL116" s="64"/>
      <c r="DM116" s="64"/>
      <c r="DN116" s="64"/>
      <c r="DO116" s="64"/>
      <c r="DP116" s="64"/>
      <c r="DQ116" s="64"/>
      <c r="DR116" s="64"/>
      <c r="DS116" s="64"/>
      <c r="DT116" s="64"/>
      <c r="DU116" s="64"/>
      <c r="DV116" s="64"/>
      <c r="DW116" s="64"/>
      <c r="DX116" s="64"/>
      <c r="DY116" s="64"/>
      <c r="DZ116" s="64"/>
      <c r="EA116" s="64"/>
      <c r="EB116" s="64"/>
      <c r="EC116" s="64"/>
      <c r="ED116" s="64"/>
      <c r="EE116" s="64"/>
      <c r="EF116" s="64"/>
      <c r="EG116" s="64"/>
      <c r="EH116" s="64"/>
      <c r="EI116" s="64"/>
      <c r="EJ116" s="64"/>
      <c r="EK116" s="64"/>
      <c r="EL116" s="64"/>
      <c r="EM116" s="64"/>
      <c r="EN116" s="64"/>
      <c r="EO116" s="64"/>
      <c r="EP116" s="64"/>
      <c r="EQ116" s="64"/>
      <c r="ER116" s="64"/>
      <c r="ES116" s="64"/>
      <c r="ET116" s="64"/>
      <c r="EU116" s="64"/>
      <c r="EV116" s="64"/>
      <c r="EW116" s="64"/>
      <c r="EX116" s="64"/>
      <c r="EY116" s="64"/>
      <c r="EZ116" s="64"/>
      <c r="FA116" s="64"/>
      <c r="FB116" s="64"/>
      <c r="FC116" s="64"/>
      <c r="FD116" s="64"/>
      <c r="FE116" s="64"/>
      <c r="FF116" s="64"/>
      <c r="FG116" s="64"/>
      <c r="FH116" s="64"/>
      <c r="FI116" s="64"/>
      <c r="FJ116" s="64"/>
      <c r="FK116" s="64"/>
      <c r="FL116" s="64"/>
      <c r="FM116" s="64"/>
      <c r="FN116" s="64"/>
      <c r="FO116" s="64"/>
      <c r="FP116" s="64"/>
      <c r="FQ116" s="64"/>
      <c r="FR116" s="64"/>
      <c r="FS116" s="64"/>
      <c r="FT116" s="64"/>
      <c r="FU116" s="64"/>
      <c r="FV116" s="64"/>
      <c r="FW116" s="64"/>
      <c r="FX116" s="64"/>
      <c r="FY116" s="64"/>
      <c r="FZ116" s="64"/>
      <c r="GA116" s="64"/>
      <c r="GB116" s="64"/>
      <c r="GC116" s="64"/>
      <c r="GD116" s="64"/>
      <c r="GE116" s="64"/>
      <c r="GF116" s="64"/>
      <c r="GG116" s="64"/>
      <c r="GH116" s="64"/>
      <c r="GI116" s="64"/>
      <c r="GJ116" s="64"/>
      <c r="GK116" s="64"/>
      <c r="GL116" s="64"/>
      <c r="GM116" s="64"/>
      <c r="GN116" s="64"/>
      <c r="GO116" s="64"/>
      <c r="GP116" s="64"/>
      <c r="GQ116" s="64"/>
      <c r="GR116" s="64"/>
      <c r="GS116" s="64"/>
      <c r="GT116" s="64"/>
      <c r="GU116" s="64"/>
      <c r="GV116" s="64"/>
      <c r="GW116" s="64"/>
      <c r="GX116" s="64"/>
      <c r="GY116" s="64"/>
    </row>
    <row r="117" spans="1:207" x14ac:dyDescent="0.2">
      <c r="A117" s="157"/>
      <c r="B117" s="157"/>
      <c r="C117" s="189"/>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E117" s="157"/>
      <c r="AF117" s="157"/>
      <c r="AG117" s="157"/>
      <c r="AH117" s="157"/>
      <c r="AI117" s="157"/>
      <c r="AJ117" s="157"/>
      <c r="AK117" s="157"/>
      <c r="AL117" s="157"/>
      <c r="AM117" s="157"/>
      <c r="AN117" s="157"/>
      <c r="AO117" s="157"/>
      <c r="AP117" s="157"/>
      <c r="AQ117" s="157"/>
      <c r="AR117" s="157"/>
      <c r="AS117" s="157"/>
      <c r="AT117" s="157"/>
      <c r="AU117" s="157"/>
      <c r="AV117" s="157"/>
      <c r="AW117" s="157"/>
      <c r="AX117" s="157"/>
      <c r="AY117" s="157"/>
      <c r="AZ117" s="157"/>
      <c r="BA117" s="157"/>
      <c r="BB117" s="157"/>
      <c r="BC117" s="157"/>
      <c r="BD117" s="157"/>
      <c r="BE117" s="157"/>
      <c r="BF117" s="157"/>
      <c r="BG117" s="157"/>
      <c r="BH117" s="157"/>
      <c r="BI117" s="157"/>
      <c r="BJ117" s="157"/>
      <c r="BK117" s="157"/>
      <c r="BL117" s="157"/>
      <c r="BM117" s="157"/>
      <c r="BN117" s="157"/>
      <c r="BO117" s="157"/>
      <c r="BP117" s="157"/>
      <c r="BQ117" s="157"/>
      <c r="BR117" s="157"/>
      <c r="BS117" s="157"/>
      <c r="BT117" s="157"/>
      <c r="BU117" s="157"/>
      <c r="BV117" s="157"/>
      <c r="BW117" s="157"/>
      <c r="BX117" s="157"/>
      <c r="BY117" s="157"/>
      <c r="BZ117" s="157"/>
      <c r="CA117" s="157"/>
      <c r="CB117" s="157"/>
      <c r="CC117" s="157"/>
      <c r="CD117" s="64"/>
      <c r="CE117" s="64"/>
      <c r="CF117" s="64"/>
      <c r="CG117" s="64"/>
      <c r="CH117" s="64"/>
      <c r="CI117" s="64"/>
      <c r="CJ117" s="64"/>
      <c r="CK117" s="64"/>
      <c r="CL117" s="64"/>
      <c r="CM117" s="64"/>
      <c r="CN117" s="64"/>
      <c r="CO117" s="64"/>
      <c r="CP117" s="64"/>
      <c r="CQ117" s="64"/>
      <c r="CR117" s="64"/>
      <c r="CS117" s="64"/>
      <c r="CT117" s="64"/>
      <c r="CU117" s="64"/>
      <c r="CV117" s="64"/>
      <c r="CW117" s="64"/>
      <c r="CX117" s="64"/>
      <c r="CY117" s="64"/>
      <c r="CZ117" s="64"/>
      <c r="DA117" s="64"/>
      <c r="DB117" s="64"/>
      <c r="DC117" s="64"/>
      <c r="DD117" s="64"/>
      <c r="DE117" s="64"/>
      <c r="DF117" s="64"/>
      <c r="DG117" s="64"/>
      <c r="DH117" s="64"/>
      <c r="DI117" s="64"/>
      <c r="DJ117" s="64"/>
      <c r="DK117" s="64"/>
      <c r="DL117" s="64"/>
      <c r="DM117" s="64"/>
      <c r="DN117" s="64"/>
      <c r="DO117" s="64"/>
      <c r="DP117" s="64"/>
      <c r="DQ117" s="64"/>
      <c r="DR117" s="64"/>
      <c r="DS117" s="64"/>
      <c r="DT117" s="64"/>
      <c r="DU117" s="64"/>
      <c r="DV117" s="64"/>
      <c r="DW117" s="64"/>
      <c r="DX117" s="64"/>
      <c r="DY117" s="64"/>
      <c r="DZ117" s="64"/>
      <c r="EA117" s="64"/>
      <c r="EB117" s="64"/>
      <c r="EC117" s="64"/>
      <c r="ED117" s="64"/>
      <c r="EE117" s="64"/>
      <c r="EF117" s="64"/>
      <c r="EG117" s="64"/>
      <c r="EH117" s="64"/>
      <c r="EI117" s="64"/>
      <c r="EJ117" s="64"/>
      <c r="EK117" s="64"/>
      <c r="EL117" s="64"/>
      <c r="EM117" s="64"/>
      <c r="EN117" s="64"/>
      <c r="EO117" s="64"/>
      <c r="EP117" s="64"/>
      <c r="EQ117" s="64"/>
      <c r="ER117" s="64"/>
      <c r="ES117" s="64"/>
      <c r="ET117" s="64"/>
      <c r="EU117" s="64"/>
      <c r="EV117" s="64"/>
      <c r="EW117" s="64"/>
      <c r="EX117" s="64"/>
      <c r="EY117" s="64"/>
      <c r="EZ117" s="64"/>
      <c r="FA117" s="64"/>
      <c r="FB117" s="64"/>
      <c r="FC117" s="64"/>
      <c r="FD117" s="64"/>
      <c r="FE117" s="64"/>
      <c r="FF117" s="64"/>
      <c r="FG117" s="64"/>
      <c r="FH117" s="64"/>
      <c r="FI117" s="64"/>
      <c r="FJ117" s="64"/>
      <c r="FK117" s="64"/>
      <c r="FL117" s="64"/>
      <c r="FM117" s="64"/>
      <c r="FN117" s="64"/>
      <c r="FO117" s="64"/>
      <c r="FP117" s="64"/>
      <c r="FQ117" s="64"/>
      <c r="FR117" s="64"/>
      <c r="FS117" s="64"/>
      <c r="FT117" s="64"/>
      <c r="FU117" s="64"/>
      <c r="FV117" s="64"/>
      <c r="FW117" s="64"/>
      <c r="FX117" s="64"/>
      <c r="FY117" s="64"/>
      <c r="FZ117" s="64"/>
      <c r="GA117" s="64"/>
      <c r="GB117" s="64"/>
      <c r="GC117" s="64"/>
      <c r="GD117" s="64"/>
      <c r="GE117" s="64"/>
      <c r="GF117" s="64"/>
      <c r="GG117" s="64"/>
      <c r="GH117" s="64"/>
      <c r="GI117" s="64"/>
      <c r="GJ117" s="64"/>
      <c r="GK117" s="64"/>
      <c r="GL117" s="64"/>
      <c r="GM117" s="64"/>
      <c r="GN117" s="64"/>
      <c r="GO117" s="64"/>
      <c r="GP117" s="64"/>
      <c r="GQ117" s="64"/>
      <c r="GR117" s="64"/>
      <c r="GS117" s="64"/>
      <c r="GT117" s="64"/>
      <c r="GU117" s="64"/>
      <c r="GV117" s="64"/>
      <c r="GW117" s="64"/>
      <c r="GX117" s="64"/>
      <c r="GY117" s="64"/>
    </row>
    <row r="118" spans="1:207" x14ac:dyDescent="0.2">
      <c r="A118" s="157"/>
      <c r="B118" s="157"/>
      <c r="C118" s="189"/>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E118" s="157"/>
      <c r="AF118" s="157"/>
      <c r="AG118" s="157"/>
      <c r="AH118" s="157"/>
      <c r="AI118" s="157"/>
      <c r="AJ118" s="157"/>
      <c r="AK118" s="157"/>
      <c r="AL118" s="157"/>
      <c r="AM118" s="157"/>
      <c r="AN118" s="157"/>
      <c r="AO118" s="157"/>
      <c r="AP118" s="157"/>
      <c r="AQ118" s="157"/>
      <c r="AR118" s="157"/>
      <c r="AS118" s="157"/>
      <c r="AT118" s="157"/>
      <c r="AU118" s="157"/>
      <c r="AV118" s="157"/>
      <c r="AW118" s="157"/>
      <c r="AX118" s="157"/>
      <c r="AY118" s="157"/>
      <c r="AZ118" s="157"/>
      <c r="BA118" s="157"/>
      <c r="BB118" s="157"/>
      <c r="BC118" s="157"/>
      <c r="BD118" s="157"/>
      <c r="BE118" s="157"/>
      <c r="BF118" s="157"/>
      <c r="BG118" s="157"/>
      <c r="BH118" s="157"/>
      <c r="BI118" s="157"/>
      <c r="BJ118" s="157"/>
      <c r="BK118" s="157"/>
      <c r="BL118" s="157"/>
      <c r="BM118" s="157"/>
      <c r="BN118" s="157"/>
      <c r="BO118" s="157"/>
      <c r="BP118" s="157"/>
      <c r="BQ118" s="157"/>
      <c r="BR118" s="157"/>
      <c r="BS118" s="157"/>
      <c r="BT118" s="157"/>
      <c r="BU118" s="157"/>
      <c r="BV118" s="157"/>
      <c r="BW118" s="157"/>
      <c r="BX118" s="157"/>
      <c r="BY118" s="157"/>
      <c r="BZ118" s="157"/>
      <c r="CA118" s="157"/>
      <c r="CB118" s="157"/>
      <c r="CC118" s="157"/>
      <c r="CD118" s="64"/>
      <c r="CE118" s="64"/>
      <c r="CF118" s="64"/>
      <c r="CG118" s="64"/>
      <c r="CH118" s="64"/>
      <c r="CI118" s="64"/>
      <c r="CJ118" s="64"/>
      <c r="CK118" s="64"/>
      <c r="CL118" s="64"/>
      <c r="CM118" s="64"/>
      <c r="CN118" s="64"/>
      <c r="CO118" s="64"/>
      <c r="CP118" s="64"/>
      <c r="CQ118" s="64"/>
      <c r="CR118" s="64"/>
      <c r="CS118" s="64"/>
      <c r="CT118" s="64"/>
      <c r="CU118" s="64"/>
      <c r="CV118" s="64"/>
      <c r="CW118" s="64"/>
      <c r="CX118" s="64"/>
      <c r="CY118" s="64"/>
      <c r="CZ118" s="64"/>
      <c r="DA118" s="64"/>
      <c r="DB118" s="64"/>
      <c r="DC118" s="64"/>
      <c r="DD118" s="64"/>
      <c r="DE118" s="64"/>
      <c r="DF118" s="64"/>
      <c r="DG118" s="64"/>
      <c r="DH118" s="64"/>
      <c r="DI118" s="64"/>
      <c r="DJ118" s="64"/>
      <c r="DK118" s="64"/>
      <c r="DL118" s="64"/>
      <c r="DM118" s="64"/>
      <c r="DN118" s="64"/>
      <c r="DO118" s="64"/>
      <c r="DP118" s="64"/>
      <c r="DQ118" s="64"/>
      <c r="DR118" s="64"/>
      <c r="DS118" s="64"/>
      <c r="DT118" s="64"/>
      <c r="DU118" s="64"/>
      <c r="DV118" s="64"/>
      <c r="DW118" s="64"/>
      <c r="DX118" s="64"/>
      <c r="DY118" s="64"/>
      <c r="DZ118" s="64"/>
      <c r="EA118" s="64"/>
      <c r="EB118" s="64"/>
      <c r="EC118" s="64"/>
      <c r="ED118" s="64"/>
      <c r="EE118" s="64"/>
      <c r="EF118" s="64"/>
      <c r="EG118" s="64"/>
      <c r="EH118" s="64"/>
      <c r="EI118" s="64"/>
      <c r="EJ118" s="64"/>
      <c r="EK118" s="64"/>
      <c r="EL118" s="64"/>
      <c r="EM118" s="64"/>
      <c r="EN118" s="64"/>
      <c r="EO118" s="64"/>
      <c r="EP118" s="64"/>
      <c r="EQ118" s="64"/>
      <c r="ER118" s="64"/>
      <c r="ES118" s="64"/>
      <c r="ET118" s="64"/>
      <c r="EU118" s="64"/>
      <c r="EV118" s="64"/>
      <c r="EW118" s="64"/>
      <c r="EX118" s="64"/>
      <c r="EY118" s="64"/>
      <c r="EZ118" s="64"/>
      <c r="FA118" s="64"/>
      <c r="FB118" s="64"/>
      <c r="FC118" s="64"/>
      <c r="FD118" s="64"/>
      <c r="FE118" s="64"/>
      <c r="FF118" s="64"/>
      <c r="FG118" s="64"/>
      <c r="FH118" s="64"/>
      <c r="FI118" s="64"/>
      <c r="FJ118" s="64"/>
      <c r="FK118" s="64"/>
      <c r="FL118" s="64"/>
      <c r="FM118" s="64"/>
      <c r="FN118" s="64"/>
      <c r="FO118" s="64"/>
      <c r="FP118" s="64"/>
      <c r="FQ118" s="64"/>
      <c r="FR118" s="64"/>
      <c r="FS118" s="64"/>
      <c r="FT118" s="64"/>
      <c r="FU118" s="64"/>
      <c r="FV118" s="64"/>
      <c r="FW118" s="64"/>
      <c r="FX118" s="64"/>
      <c r="FY118" s="64"/>
      <c r="FZ118" s="64"/>
      <c r="GA118" s="64"/>
      <c r="GB118" s="64"/>
      <c r="GC118" s="64"/>
      <c r="GD118" s="64"/>
      <c r="GE118" s="64"/>
      <c r="GF118" s="64"/>
      <c r="GG118" s="64"/>
      <c r="GH118" s="64"/>
      <c r="GI118" s="64"/>
      <c r="GJ118" s="64"/>
      <c r="GK118" s="64"/>
      <c r="GL118" s="64"/>
      <c r="GM118" s="64"/>
      <c r="GN118" s="64"/>
      <c r="GO118" s="64"/>
      <c r="GP118" s="64"/>
      <c r="GQ118" s="64"/>
      <c r="GR118" s="64"/>
      <c r="GS118" s="64"/>
      <c r="GT118" s="64"/>
      <c r="GU118" s="64"/>
      <c r="GV118" s="64"/>
      <c r="GW118" s="64"/>
      <c r="GX118" s="64"/>
      <c r="GY118" s="64"/>
    </row>
    <row r="119" spans="1:207" x14ac:dyDescent="0.2">
      <c r="A119" s="157"/>
      <c r="B119" s="157"/>
      <c r="C119" s="189"/>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E119" s="157"/>
      <c r="AF119" s="157"/>
      <c r="AG119" s="157"/>
      <c r="AH119" s="157"/>
      <c r="AI119" s="157"/>
      <c r="AJ119" s="157"/>
      <c r="AK119" s="157"/>
      <c r="AL119" s="157"/>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c r="BL119" s="157"/>
      <c r="BM119" s="157"/>
      <c r="BN119" s="157"/>
      <c r="BO119" s="157"/>
      <c r="BP119" s="157"/>
      <c r="BQ119" s="157"/>
      <c r="BR119" s="157"/>
      <c r="BS119" s="157"/>
      <c r="BT119" s="157"/>
      <c r="BU119" s="157"/>
      <c r="BV119" s="157"/>
      <c r="BW119" s="157"/>
      <c r="BX119" s="157"/>
      <c r="BY119" s="157"/>
      <c r="BZ119" s="157"/>
      <c r="CA119" s="157"/>
      <c r="CB119" s="157"/>
      <c r="CC119" s="157"/>
      <c r="CD119" s="64"/>
      <c r="CE119" s="64"/>
      <c r="CF119" s="64"/>
      <c r="CG119" s="64"/>
      <c r="CH119" s="64"/>
      <c r="CI119" s="64"/>
      <c r="CJ119" s="64"/>
      <c r="CK119" s="64"/>
      <c r="CL119" s="64"/>
      <c r="CM119" s="64"/>
      <c r="CN119" s="64"/>
      <c r="CO119" s="64"/>
      <c r="CP119" s="64"/>
      <c r="CQ119" s="64"/>
      <c r="CR119" s="64"/>
      <c r="CS119" s="64"/>
      <c r="CT119" s="64"/>
      <c r="CU119" s="64"/>
      <c r="CV119" s="64"/>
      <c r="CW119" s="64"/>
      <c r="CX119" s="64"/>
      <c r="CY119" s="64"/>
      <c r="CZ119" s="64"/>
      <c r="DA119" s="64"/>
      <c r="DB119" s="64"/>
      <c r="DC119" s="64"/>
      <c r="DD119" s="64"/>
      <c r="DE119" s="64"/>
      <c r="DF119" s="64"/>
      <c r="DG119" s="64"/>
      <c r="DH119" s="64"/>
      <c r="DI119" s="64"/>
      <c r="DJ119" s="64"/>
      <c r="DK119" s="64"/>
      <c r="DL119" s="64"/>
      <c r="DM119" s="64"/>
      <c r="DN119" s="64"/>
      <c r="DO119" s="64"/>
      <c r="DP119" s="64"/>
      <c r="DQ119" s="64"/>
      <c r="DR119" s="64"/>
      <c r="DS119" s="64"/>
      <c r="DT119" s="64"/>
      <c r="DU119" s="64"/>
      <c r="DV119" s="64"/>
      <c r="DW119" s="64"/>
      <c r="DX119" s="64"/>
      <c r="DY119" s="64"/>
      <c r="DZ119" s="64"/>
      <c r="EA119" s="64"/>
      <c r="EB119" s="64"/>
      <c r="EC119" s="64"/>
      <c r="ED119" s="64"/>
      <c r="EE119" s="64"/>
      <c r="EF119" s="64"/>
      <c r="EG119" s="64"/>
      <c r="EH119" s="64"/>
      <c r="EI119" s="64"/>
      <c r="EJ119" s="64"/>
      <c r="EK119" s="64"/>
      <c r="EL119" s="64"/>
      <c r="EM119" s="64"/>
      <c r="EN119" s="64"/>
      <c r="EO119" s="64"/>
      <c r="EP119" s="64"/>
      <c r="EQ119" s="64"/>
      <c r="ER119" s="64"/>
      <c r="ES119" s="64"/>
      <c r="ET119" s="64"/>
      <c r="EU119" s="64"/>
      <c r="EV119" s="64"/>
      <c r="EW119" s="64"/>
      <c r="EX119" s="64"/>
      <c r="EY119" s="64"/>
      <c r="EZ119" s="64"/>
      <c r="FA119" s="64"/>
      <c r="FB119" s="64"/>
      <c r="FC119" s="64"/>
      <c r="FD119" s="64"/>
      <c r="FE119" s="64"/>
      <c r="FF119" s="64"/>
      <c r="FG119" s="64"/>
      <c r="FH119" s="64"/>
      <c r="FI119" s="64"/>
      <c r="FJ119" s="64"/>
      <c r="FK119" s="64"/>
      <c r="FL119" s="64"/>
      <c r="FM119" s="64"/>
      <c r="FN119" s="64"/>
      <c r="FO119" s="64"/>
      <c r="FP119" s="64"/>
      <c r="FQ119" s="64"/>
      <c r="FR119" s="64"/>
      <c r="FS119" s="64"/>
      <c r="FT119" s="64"/>
      <c r="FU119" s="64"/>
      <c r="FV119" s="64"/>
      <c r="FW119" s="64"/>
      <c r="FX119" s="64"/>
      <c r="FY119" s="64"/>
      <c r="FZ119" s="64"/>
      <c r="GA119" s="64"/>
      <c r="GB119" s="64"/>
      <c r="GC119" s="64"/>
      <c r="GD119" s="64"/>
      <c r="GE119" s="64"/>
      <c r="GF119" s="64"/>
      <c r="GG119" s="64"/>
      <c r="GH119" s="64"/>
      <c r="GI119" s="64"/>
      <c r="GJ119" s="64"/>
      <c r="GK119" s="64"/>
      <c r="GL119" s="64"/>
      <c r="GM119" s="64"/>
      <c r="GN119" s="64"/>
      <c r="GO119" s="64"/>
      <c r="GP119" s="64"/>
      <c r="GQ119" s="64"/>
      <c r="GR119" s="64"/>
      <c r="GS119" s="64"/>
      <c r="GT119" s="64"/>
      <c r="GU119" s="64"/>
      <c r="GV119" s="64"/>
      <c r="GW119" s="64"/>
      <c r="GX119" s="64"/>
      <c r="GY119" s="64"/>
    </row>
  </sheetData>
  <mergeCells count="8">
    <mergeCell ref="A48:K48"/>
    <mergeCell ref="A67:K67"/>
    <mergeCell ref="A83:K83"/>
    <mergeCell ref="A1:XFD1"/>
    <mergeCell ref="A3:K3"/>
    <mergeCell ref="A10:K10"/>
    <mergeCell ref="A16:K16"/>
    <mergeCell ref="A32:K3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BAA20-2DF5-4EBF-A376-F457FD38ECE2}">
  <dimension ref="A1:HV55"/>
  <sheetViews>
    <sheetView zoomScaleNormal="100" workbookViewId="0">
      <selection activeCell="G24" sqref="G24"/>
    </sheetView>
  </sheetViews>
  <sheetFormatPr defaultRowHeight="14.25" x14ac:dyDescent="0.2"/>
  <cols>
    <col min="1" max="1" width="18.140625" style="3" customWidth="1"/>
    <col min="2" max="2" width="9.140625" style="3"/>
    <col min="3" max="4" width="11.140625" style="3" customWidth="1"/>
    <col min="5" max="11" width="18.85546875" style="3" customWidth="1"/>
    <col min="12" max="16384" width="9.140625" style="3"/>
  </cols>
  <sheetData>
    <row r="1" spans="1:230" s="430" customFormat="1" ht="21" customHeight="1" x14ac:dyDescent="0.25">
      <c r="A1" s="430" t="s">
        <v>336</v>
      </c>
    </row>
    <row r="2" spans="1:230" x14ac:dyDescent="0.2">
      <c r="A2" s="437" t="s">
        <v>346</v>
      </c>
      <c r="B2" s="438"/>
      <c r="C2" s="438"/>
      <c r="D2" s="438"/>
      <c r="E2" s="438"/>
      <c r="F2" s="438"/>
      <c r="G2" s="438"/>
      <c r="H2" s="438"/>
      <c r="I2" s="438"/>
      <c r="J2" s="438"/>
      <c r="K2" s="439"/>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5"/>
      <c r="AK2" s="205"/>
      <c r="AL2" s="205"/>
      <c r="AM2" s="205"/>
      <c r="AN2" s="205"/>
      <c r="AO2" s="205"/>
      <c r="AP2" s="205"/>
      <c r="AQ2" s="205"/>
      <c r="AR2" s="205"/>
      <c r="AS2" s="205"/>
      <c r="AT2" s="205"/>
      <c r="AU2" s="205"/>
      <c r="AV2" s="205"/>
      <c r="AW2" s="205"/>
      <c r="AX2" s="205"/>
      <c r="AY2" s="205"/>
      <c r="AZ2" s="205"/>
      <c r="BA2" s="205"/>
      <c r="BB2" s="205"/>
      <c r="BC2" s="205"/>
      <c r="BD2" s="205"/>
      <c r="BE2" s="205"/>
      <c r="BF2" s="205"/>
      <c r="BG2" s="205"/>
      <c r="BH2" s="205"/>
      <c r="BI2" s="205"/>
      <c r="BJ2" s="205"/>
      <c r="BK2" s="205"/>
      <c r="BL2" s="205"/>
      <c r="BM2" s="205"/>
      <c r="BN2" s="205"/>
      <c r="BO2" s="205"/>
      <c r="BP2" s="205"/>
      <c r="BQ2" s="205"/>
      <c r="BR2" s="205"/>
      <c r="BS2" s="205"/>
      <c r="BT2" s="205"/>
      <c r="BU2" s="205"/>
      <c r="BV2" s="205"/>
      <c r="BW2" s="205"/>
      <c r="BX2" s="205"/>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c r="ED2" s="205"/>
      <c r="EE2" s="205"/>
      <c r="EF2" s="205"/>
      <c r="EG2" s="205"/>
      <c r="EH2" s="205"/>
      <c r="EI2" s="205"/>
      <c r="EJ2" s="205"/>
      <c r="EK2" s="205"/>
      <c r="EL2" s="205"/>
      <c r="EM2" s="205"/>
      <c r="EN2" s="205"/>
      <c r="EO2" s="205"/>
      <c r="EP2" s="205"/>
      <c r="EQ2" s="205"/>
      <c r="ER2" s="205"/>
      <c r="ES2" s="205"/>
      <c r="ET2" s="205"/>
      <c r="EU2" s="205"/>
      <c r="EV2" s="205"/>
      <c r="EW2" s="205"/>
      <c r="EX2" s="205"/>
      <c r="EY2" s="205"/>
      <c r="EZ2" s="205"/>
      <c r="FA2" s="205"/>
      <c r="FB2" s="205"/>
      <c r="FC2" s="205"/>
      <c r="FD2" s="205"/>
      <c r="FE2" s="205"/>
      <c r="FF2" s="205"/>
      <c r="FG2" s="205"/>
      <c r="FH2" s="205"/>
      <c r="FI2" s="205"/>
      <c r="FJ2" s="205"/>
      <c r="FK2" s="205"/>
      <c r="FL2" s="205"/>
      <c r="FM2" s="205"/>
      <c r="FN2" s="205"/>
      <c r="FO2" s="205"/>
      <c r="FP2" s="205"/>
      <c r="FQ2" s="205"/>
      <c r="FR2" s="205"/>
      <c r="FS2" s="205"/>
      <c r="FT2" s="205"/>
      <c r="FU2" s="205"/>
      <c r="FV2" s="205"/>
      <c r="FW2" s="205"/>
      <c r="FX2" s="205"/>
      <c r="FY2" s="205"/>
      <c r="FZ2" s="205"/>
      <c r="GA2" s="205"/>
      <c r="GB2" s="205"/>
      <c r="GC2" s="205"/>
      <c r="GD2" s="205"/>
      <c r="GE2" s="205"/>
      <c r="GF2" s="205"/>
      <c r="GG2" s="205"/>
      <c r="GH2" s="205"/>
      <c r="GI2" s="205"/>
      <c r="GJ2" s="205"/>
      <c r="GK2" s="205"/>
      <c r="GL2" s="205"/>
      <c r="GM2" s="205"/>
      <c r="GN2" s="205"/>
      <c r="GO2" s="205"/>
      <c r="GP2" s="205"/>
      <c r="GQ2" s="205"/>
      <c r="GR2" s="205"/>
      <c r="GS2" s="205"/>
      <c r="GT2" s="205"/>
      <c r="GU2" s="205"/>
      <c r="GV2" s="205"/>
      <c r="GW2" s="205"/>
      <c r="GX2" s="205"/>
      <c r="GY2" s="205"/>
      <c r="GZ2" s="205"/>
      <c r="HA2" s="205"/>
      <c r="HB2" s="205"/>
      <c r="HC2" s="205"/>
      <c r="HD2" s="205"/>
      <c r="HE2" s="205"/>
      <c r="HF2" s="205"/>
      <c r="HG2" s="205"/>
      <c r="HH2" s="205"/>
      <c r="HI2" s="205"/>
      <c r="HJ2" s="205"/>
      <c r="HK2" s="205"/>
      <c r="HL2" s="205"/>
      <c r="HM2" s="205"/>
      <c r="HN2" s="205"/>
      <c r="HO2" s="205"/>
      <c r="HP2" s="205"/>
      <c r="HQ2" s="205"/>
      <c r="HR2" s="205"/>
      <c r="HS2" s="205"/>
      <c r="HT2" s="205"/>
      <c r="HU2" s="205"/>
      <c r="HV2" s="205"/>
    </row>
    <row r="3" spans="1:230" x14ac:dyDescent="0.2">
      <c r="A3" s="206"/>
      <c r="B3" s="207"/>
      <c r="C3" s="207"/>
      <c r="D3" s="207"/>
      <c r="E3" s="208"/>
      <c r="F3" s="208"/>
      <c r="G3" s="208"/>
      <c r="H3" s="205"/>
      <c r="I3" s="205"/>
      <c r="J3" s="205"/>
      <c r="K3" s="205"/>
    </row>
    <row r="4" spans="1:230" ht="23.25" x14ac:dyDescent="0.35">
      <c r="A4" s="436" t="s">
        <v>336</v>
      </c>
      <c r="B4" s="436"/>
      <c r="C4" s="436"/>
      <c r="D4" s="436"/>
      <c r="E4" s="436"/>
      <c r="F4" s="436"/>
      <c r="G4" s="436"/>
      <c r="H4" s="436"/>
      <c r="I4" s="436"/>
      <c r="J4" s="436"/>
      <c r="K4" s="436"/>
    </row>
    <row r="5" spans="1:230" ht="45" x14ac:dyDescent="0.2">
      <c r="A5" s="209" t="s">
        <v>241</v>
      </c>
      <c r="B5" s="210" t="s">
        <v>250</v>
      </c>
      <c r="C5" s="210" t="s">
        <v>302</v>
      </c>
      <c r="D5" s="210" t="s">
        <v>345</v>
      </c>
      <c r="E5" s="210" t="s">
        <v>242</v>
      </c>
      <c r="F5" s="210" t="s">
        <v>243</v>
      </c>
      <c r="G5" s="210" t="s">
        <v>244</v>
      </c>
      <c r="H5" s="210" t="s">
        <v>245</v>
      </c>
      <c r="I5" s="210" t="s">
        <v>246</v>
      </c>
      <c r="J5" s="211" t="s">
        <v>301</v>
      </c>
      <c r="K5" s="212" t="s">
        <v>247</v>
      </c>
    </row>
    <row r="6" spans="1:230" ht="15" x14ac:dyDescent="0.2">
      <c r="A6" s="290"/>
      <c r="B6" s="291"/>
      <c r="C6" s="292"/>
      <c r="D6" s="292"/>
      <c r="E6" s="292"/>
      <c r="F6" s="292"/>
      <c r="G6" s="292"/>
      <c r="H6" s="292"/>
      <c r="I6" s="292"/>
      <c r="J6" s="293"/>
      <c r="K6" s="294">
        <f>J6*C6</f>
        <v>0</v>
      </c>
    </row>
    <row r="7" spans="1:230" ht="15" x14ac:dyDescent="0.2">
      <c r="A7" s="295"/>
      <c r="B7" s="296"/>
      <c r="C7" s="297"/>
      <c r="D7" s="297"/>
      <c r="E7" s="297"/>
      <c r="F7" s="297"/>
      <c r="G7" s="297"/>
      <c r="H7" s="297"/>
      <c r="I7" s="297"/>
      <c r="J7" s="293"/>
      <c r="K7" s="294">
        <f t="shared" ref="K7:K26" si="0">J7*C7</f>
        <v>0</v>
      </c>
    </row>
    <row r="8" spans="1:230" ht="15" x14ac:dyDescent="0.2">
      <c r="A8" s="295"/>
      <c r="B8" s="296"/>
      <c r="C8" s="297"/>
      <c r="D8" s="297"/>
      <c r="E8" s="297"/>
      <c r="F8" s="297"/>
      <c r="G8" s="297"/>
      <c r="H8" s="297"/>
      <c r="I8" s="297"/>
      <c r="J8" s="293"/>
      <c r="K8" s="294">
        <f t="shared" si="0"/>
        <v>0</v>
      </c>
    </row>
    <row r="9" spans="1:230" ht="15" x14ac:dyDescent="0.2">
      <c r="A9" s="295"/>
      <c r="B9" s="296"/>
      <c r="C9" s="297"/>
      <c r="D9" s="297"/>
      <c r="E9" s="297"/>
      <c r="F9" s="297"/>
      <c r="G9" s="297"/>
      <c r="H9" s="297"/>
      <c r="I9" s="297"/>
      <c r="J9" s="293"/>
      <c r="K9" s="294">
        <f t="shared" si="0"/>
        <v>0</v>
      </c>
    </row>
    <row r="10" spans="1:230" ht="15" x14ac:dyDescent="0.2">
      <c r="A10" s="295"/>
      <c r="B10" s="296"/>
      <c r="C10" s="297"/>
      <c r="D10" s="297"/>
      <c r="E10" s="297"/>
      <c r="F10" s="297"/>
      <c r="G10" s="297"/>
      <c r="H10" s="297"/>
      <c r="I10" s="297"/>
      <c r="J10" s="293"/>
      <c r="K10" s="294">
        <f t="shared" si="0"/>
        <v>0</v>
      </c>
    </row>
    <row r="11" spans="1:230" ht="15" x14ac:dyDescent="0.2">
      <c r="A11" s="295"/>
      <c r="B11" s="296"/>
      <c r="C11" s="297"/>
      <c r="D11" s="297"/>
      <c r="E11" s="297"/>
      <c r="F11" s="297"/>
      <c r="G11" s="297"/>
      <c r="H11" s="297"/>
      <c r="I11" s="297"/>
      <c r="J11" s="293"/>
      <c r="K11" s="294">
        <f t="shared" si="0"/>
        <v>0</v>
      </c>
    </row>
    <row r="12" spans="1:230" ht="15" x14ac:dyDescent="0.2">
      <c r="A12" s="295"/>
      <c r="B12" s="296"/>
      <c r="C12" s="297"/>
      <c r="D12" s="297"/>
      <c r="E12" s="297"/>
      <c r="F12" s="297"/>
      <c r="G12" s="297"/>
      <c r="H12" s="297"/>
      <c r="I12" s="297"/>
      <c r="J12" s="293"/>
      <c r="K12" s="294">
        <f t="shared" si="0"/>
        <v>0</v>
      </c>
    </row>
    <row r="13" spans="1:230" ht="15" x14ac:dyDescent="0.2">
      <c r="A13" s="295"/>
      <c r="B13" s="296"/>
      <c r="C13" s="297"/>
      <c r="D13" s="297"/>
      <c r="E13" s="297"/>
      <c r="F13" s="297"/>
      <c r="G13" s="297"/>
      <c r="H13" s="297"/>
      <c r="I13" s="297"/>
      <c r="J13" s="293"/>
      <c r="K13" s="294">
        <f t="shared" si="0"/>
        <v>0</v>
      </c>
    </row>
    <row r="14" spans="1:230" ht="15" x14ac:dyDescent="0.2">
      <c r="A14" s="295"/>
      <c r="B14" s="296"/>
      <c r="C14" s="297"/>
      <c r="D14" s="297"/>
      <c r="E14" s="297"/>
      <c r="F14" s="297"/>
      <c r="G14" s="297"/>
      <c r="H14" s="297"/>
      <c r="I14" s="297"/>
      <c r="J14" s="293"/>
      <c r="K14" s="294">
        <f t="shared" si="0"/>
        <v>0</v>
      </c>
    </row>
    <row r="15" spans="1:230" ht="15" x14ac:dyDescent="0.2">
      <c r="A15" s="295"/>
      <c r="B15" s="296"/>
      <c r="C15" s="297"/>
      <c r="D15" s="297"/>
      <c r="E15" s="297"/>
      <c r="F15" s="297"/>
      <c r="G15" s="297"/>
      <c r="H15" s="297"/>
      <c r="I15" s="297"/>
      <c r="J15" s="293"/>
      <c r="K15" s="294">
        <f t="shared" si="0"/>
        <v>0</v>
      </c>
    </row>
    <row r="16" spans="1:230" ht="15" x14ac:dyDescent="0.2">
      <c r="A16" s="295"/>
      <c r="B16" s="298"/>
      <c r="C16" s="299"/>
      <c r="D16" s="300"/>
      <c r="E16" s="297"/>
      <c r="F16" s="297"/>
      <c r="G16" s="297"/>
      <c r="H16" s="297"/>
      <c r="I16" s="297"/>
      <c r="J16" s="293"/>
      <c r="K16" s="294">
        <f t="shared" si="0"/>
        <v>0</v>
      </c>
    </row>
    <row r="17" spans="1:12" ht="15" x14ac:dyDescent="0.2">
      <c r="A17" s="295"/>
      <c r="B17" s="298"/>
      <c r="C17" s="299"/>
      <c r="D17" s="300"/>
      <c r="E17" s="297"/>
      <c r="F17" s="297"/>
      <c r="G17" s="297"/>
      <c r="H17" s="297"/>
      <c r="I17" s="297"/>
      <c r="J17" s="293"/>
      <c r="K17" s="294">
        <f t="shared" si="0"/>
        <v>0</v>
      </c>
    </row>
    <row r="18" spans="1:12" ht="15" x14ac:dyDescent="0.2">
      <c r="A18" s="295"/>
      <c r="B18" s="298"/>
      <c r="C18" s="299"/>
      <c r="D18" s="300"/>
      <c r="E18" s="297"/>
      <c r="F18" s="297"/>
      <c r="G18" s="297"/>
      <c r="H18" s="297"/>
      <c r="I18" s="297"/>
      <c r="J18" s="293"/>
      <c r="K18" s="294">
        <f t="shared" si="0"/>
        <v>0</v>
      </c>
    </row>
    <row r="19" spans="1:12" ht="15" x14ac:dyDescent="0.2">
      <c r="A19" s="295"/>
      <c r="B19" s="298"/>
      <c r="C19" s="299"/>
      <c r="D19" s="300"/>
      <c r="E19" s="297"/>
      <c r="F19" s="297"/>
      <c r="G19" s="297"/>
      <c r="H19" s="297"/>
      <c r="I19" s="297"/>
      <c r="J19" s="293"/>
      <c r="K19" s="294">
        <f t="shared" si="0"/>
        <v>0</v>
      </c>
    </row>
    <row r="20" spans="1:12" ht="15" x14ac:dyDescent="0.2">
      <c r="A20" s="295"/>
      <c r="B20" s="298"/>
      <c r="C20" s="299"/>
      <c r="D20" s="300"/>
      <c r="E20" s="297"/>
      <c r="F20" s="297"/>
      <c r="G20" s="297"/>
      <c r="H20" s="297"/>
      <c r="I20" s="297"/>
      <c r="J20" s="293"/>
      <c r="K20" s="294">
        <f t="shared" si="0"/>
        <v>0</v>
      </c>
    </row>
    <row r="21" spans="1:12" ht="15" x14ac:dyDescent="0.2">
      <c r="A21" s="295"/>
      <c r="B21" s="298"/>
      <c r="C21" s="299"/>
      <c r="D21" s="300"/>
      <c r="E21" s="297"/>
      <c r="F21" s="297"/>
      <c r="G21" s="297"/>
      <c r="H21" s="297"/>
      <c r="I21" s="297"/>
      <c r="J21" s="293"/>
      <c r="K21" s="294">
        <f t="shared" si="0"/>
        <v>0</v>
      </c>
    </row>
    <row r="22" spans="1:12" ht="15" x14ac:dyDescent="0.2">
      <c r="A22" s="295"/>
      <c r="B22" s="298"/>
      <c r="C22" s="299"/>
      <c r="D22" s="300"/>
      <c r="E22" s="297"/>
      <c r="F22" s="297"/>
      <c r="G22" s="297"/>
      <c r="H22" s="297"/>
      <c r="I22" s="297"/>
      <c r="J22" s="293"/>
      <c r="K22" s="294">
        <f t="shared" si="0"/>
        <v>0</v>
      </c>
    </row>
    <row r="23" spans="1:12" ht="15" x14ac:dyDescent="0.2">
      <c r="A23" s="295"/>
      <c r="B23" s="298"/>
      <c r="C23" s="299"/>
      <c r="D23" s="300"/>
      <c r="E23" s="297"/>
      <c r="F23" s="297"/>
      <c r="G23" s="297"/>
      <c r="H23" s="297"/>
      <c r="I23" s="297"/>
      <c r="J23" s="293"/>
      <c r="K23" s="294">
        <f t="shared" si="0"/>
        <v>0</v>
      </c>
    </row>
    <row r="24" spans="1:12" ht="15" x14ac:dyDescent="0.2">
      <c r="A24" s="295"/>
      <c r="B24" s="298"/>
      <c r="C24" s="299"/>
      <c r="D24" s="300"/>
      <c r="E24" s="297"/>
      <c r="F24" s="297"/>
      <c r="G24" s="297"/>
      <c r="H24" s="297"/>
      <c r="I24" s="297"/>
      <c r="J24" s="293"/>
      <c r="K24" s="294">
        <f t="shared" si="0"/>
        <v>0</v>
      </c>
    </row>
    <row r="25" spans="1:12" ht="15" x14ac:dyDescent="0.2">
      <c r="A25" s="295"/>
      <c r="B25" s="298"/>
      <c r="C25" s="299"/>
      <c r="D25" s="300"/>
      <c r="E25" s="297"/>
      <c r="F25" s="297"/>
      <c r="G25" s="297"/>
      <c r="H25" s="297"/>
      <c r="I25" s="297"/>
      <c r="J25" s="293"/>
      <c r="K25" s="294">
        <f t="shared" si="0"/>
        <v>0</v>
      </c>
    </row>
    <row r="26" spans="1:12" ht="15" x14ac:dyDescent="0.2">
      <c r="A26" s="301"/>
      <c r="B26" s="302"/>
      <c r="C26" s="303"/>
      <c r="D26" s="304"/>
      <c r="E26" s="305"/>
      <c r="F26" s="305"/>
      <c r="G26" s="305"/>
      <c r="H26" s="305"/>
      <c r="I26" s="305"/>
      <c r="J26" s="293"/>
      <c r="K26" s="294">
        <f t="shared" si="0"/>
        <v>0</v>
      </c>
    </row>
    <row r="27" spans="1:12" ht="15" x14ac:dyDescent="0.2">
      <c r="A27" s="433" t="s">
        <v>248</v>
      </c>
      <c r="B27" s="433"/>
      <c r="C27" s="306">
        <f>SUM(C6:C26)</f>
        <v>0</v>
      </c>
      <c r="D27" s="307"/>
      <c r="E27" s="308"/>
      <c r="F27" s="308"/>
      <c r="G27" s="309"/>
      <c r="H27" s="134"/>
      <c r="I27" s="434" t="s">
        <v>249</v>
      </c>
      <c r="J27" s="435"/>
      <c r="K27" s="310">
        <f>SUM(K6:K26)</f>
        <v>0</v>
      </c>
    </row>
    <row r="30" spans="1:12" ht="15" x14ac:dyDescent="0.2">
      <c r="A30" s="2" t="s">
        <v>251</v>
      </c>
      <c r="B30" s="213">
        <v>0.2</v>
      </c>
      <c r="L30" s="7"/>
    </row>
    <row r="31" spans="1:12" x14ac:dyDescent="0.2">
      <c r="A31" s="2" t="s">
        <v>252</v>
      </c>
      <c r="B31" s="213">
        <v>0.3</v>
      </c>
      <c r="L31" s="214"/>
    </row>
    <row r="32" spans="1:12" ht="15" x14ac:dyDescent="0.2">
      <c r="A32" s="2" t="s">
        <v>253</v>
      </c>
      <c r="B32" s="213">
        <v>0.4</v>
      </c>
      <c r="L32" s="215"/>
    </row>
    <row r="33" spans="1:12" ht="15" x14ac:dyDescent="0.2">
      <c r="A33" s="2" t="s">
        <v>262</v>
      </c>
      <c r="B33" s="216">
        <v>0.5</v>
      </c>
      <c r="C33" s="7"/>
      <c r="D33" s="7"/>
      <c r="E33" s="7"/>
      <c r="F33" s="7"/>
      <c r="G33" s="7"/>
      <c r="H33" s="7"/>
      <c r="I33" s="7"/>
      <c r="J33" s="7"/>
      <c r="K33" s="7"/>
      <c r="L33" s="215"/>
    </row>
    <row r="34" spans="1:12" ht="15" x14ac:dyDescent="0.2">
      <c r="A34" s="2" t="s">
        <v>264</v>
      </c>
      <c r="B34" s="213">
        <v>0.6</v>
      </c>
      <c r="C34" s="217"/>
      <c r="D34" s="217"/>
      <c r="E34" s="217"/>
      <c r="F34" s="214"/>
      <c r="G34" s="214"/>
      <c r="H34" s="214"/>
      <c r="I34" s="214"/>
      <c r="J34" s="214"/>
      <c r="K34" s="214"/>
      <c r="L34" s="215"/>
    </row>
    <row r="35" spans="1:12" ht="15" x14ac:dyDescent="0.2">
      <c r="A35" s="218" t="s">
        <v>263</v>
      </c>
      <c r="B35" s="213">
        <v>0.7</v>
      </c>
      <c r="C35" s="219"/>
      <c r="D35" s="219"/>
      <c r="E35" s="220"/>
      <c r="F35" s="221"/>
      <c r="G35" s="219"/>
      <c r="H35" s="219"/>
      <c r="I35" s="219"/>
      <c r="J35" s="219"/>
      <c r="K35" s="222"/>
      <c r="L35" s="215"/>
    </row>
    <row r="36" spans="1:12" ht="15" x14ac:dyDescent="0.2">
      <c r="A36" s="223"/>
      <c r="B36" s="213">
        <v>0.8</v>
      </c>
      <c r="C36" s="219"/>
      <c r="D36" s="219"/>
      <c r="E36" s="220"/>
      <c r="F36" s="221"/>
      <c r="G36" s="219"/>
      <c r="H36" s="219"/>
      <c r="I36" s="219"/>
      <c r="J36" s="219"/>
      <c r="K36" s="222"/>
      <c r="L36" s="215"/>
    </row>
    <row r="37" spans="1:12" ht="15" x14ac:dyDescent="0.2">
      <c r="A37" s="223"/>
      <c r="B37" s="213">
        <v>1</v>
      </c>
      <c r="C37" s="219"/>
      <c r="D37" s="219"/>
      <c r="E37" s="220"/>
      <c r="F37" s="221"/>
      <c r="G37" s="219"/>
      <c r="H37" s="219"/>
      <c r="I37" s="219"/>
      <c r="J37" s="219"/>
      <c r="K37" s="222"/>
      <c r="L37" s="215"/>
    </row>
    <row r="38" spans="1:12" ht="15" x14ac:dyDescent="0.2">
      <c r="A38" s="223"/>
      <c r="B38" s="213">
        <v>1.2</v>
      </c>
      <c r="C38" s="219"/>
      <c r="D38" s="219"/>
      <c r="E38" s="220"/>
      <c r="F38" s="221"/>
      <c r="G38" s="219"/>
      <c r="H38" s="219"/>
      <c r="I38" s="219"/>
      <c r="J38" s="219"/>
      <c r="K38" s="222"/>
      <c r="L38" s="215"/>
    </row>
    <row r="39" spans="1:12" ht="15" x14ac:dyDescent="0.2">
      <c r="A39" s="223"/>
      <c r="B39" s="213" t="s">
        <v>265</v>
      </c>
      <c r="C39" s="219"/>
      <c r="D39" s="219"/>
      <c r="E39" s="220"/>
      <c r="F39" s="221"/>
      <c r="G39" s="219"/>
      <c r="H39" s="219"/>
      <c r="I39" s="219"/>
      <c r="J39" s="219"/>
      <c r="K39" s="222"/>
      <c r="L39" s="215"/>
    </row>
    <row r="40" spans="1:12" ht="15" x14ac:dyDescent="0.2">
      <c r="A40" s="223"/>
      <c r="B40" s="224"/>
      <c r="C40" s="219"/>
      <c r="D40" s="219"/>
      <c r="E40" s="220"/>
      <c r="F40" s="221"/>
      <c r="G40" s="219"/>
      <c r="H40" s="219"/>
      <c r="I40" s="219"/>
      <c r="J40" s="219"/>
      <c r="K40" s="222"/>
      <c r="L40" s="215"/>
    </row>
    <row r="41" spans="1:12" ht="15" x14ac:dyDescent="0.2">
      <c r="A41" s="223"/>
      <c r="B41" s="219"/>
      <c r="C41" s="219"/>
      <c r="D41" s="219"/>
      <c r="E41" s="220"/>
      <c r="F41" s="221"/>
      <c r="G41" s="219"/>
      <c r="H41" s="219"/>
      <c r="I41" s="219"/>
      <c r="J41" s="219"/>
      <c r="K41" s="222"/>
      <c r="L41" s="215"/>
    </row>
    <row r="42" spans="1:12" ht="15" x14ac:dyDescent="0.2">
      <c r="A42" s="223"/>
      <c r="B42" s="219"/>
      <c r="C42" s="219"/>
      <c r="D42" s="219"/>
      <c r="E42" s="220"/>
      <c r="F42" s="221"/>
      <c r="G42" s="219"/>
      <c r="H42" s="219"/>
      <c r="I42" s="219"/>
      <c r="J42" s="219"/>
      <c r="K42" s="222"/>
      <c r="L42" s="215"/>
    </row>
    <row r="43" spans="1:12" ht="15" x14ac:dyDescent="0.2">
      <c r="A43" s="223"/>
      <c r="B43" s="219"/>
      <c r="C43" s="219"/>
      <c r="D43" s="219"/>
      <c r="E43" s="220"/>
      <c r="F43" s="221"/>
      <c r="G43" s="219"/>
      <c r="H43" s="219"/>
      <c r="I43" s="219"/>
      <c r="J43" s="219"/>
      <c r="K43" s="222"/>
      <c r="L43" s="215"/>
    </row>
    <row r="44" spans="1:12" ht="15" x14ac:dyDescent="0.2">
      <c r="A44" s="223"/>
      <c r="B44" s="219"/>
      <c r="C44" s="219"/>
      <c r="D44" s="219"/>
      <c r="E44" s="220"/>
      <c r="F44" s="221"/>
      <c r="G44" s="219"/>
      <c r="H44" s="219"/>
      <c r="I44" s="219"/>
      <c r="J44" s="219"/>
      <c r="K44" s="222"/>
      <c r="L44" s="215"/>
    </row>
    <row r="45" spans="1:12" ht="15" x14ac:dyDescent="0.2">
      <c r="A45" s="223"/>
      <c r="B45" s="219"/>
      <c r="C45" s="219"/>
      <c r="D45" s="219"/>
      <c r="E45" s="220"/>
      <c r="F45" s="221"/>
      <c r="G45" s="219"/>
      <c r="H45" s="219"/>
      <c r="I45" s="219"/>
      <c r="J45" s="219"/>
      <c r="K45" s="222"/>
      <c r="L45" s="215"/>
    </row>
    <row r="46" spans="1:12" ht="15" x14ac:dyDescent="0.2">
      <c r="A46" s="223"/>
      <c r="B46" s="219"/>
      <c r="C46" s="219"/>
      <c r="D46" s="219"/>
      <c r="E46" s="220"/>
      <c r="F46" s="221"/>
      <c r="G46" s="219"/>
      <c r="H46" s="219"/>
      <c r="I46" s="219"/>
      <c r="J46" s="219"/>
      <c r="K46" s="222"/>
      <c r="L46" s="215"/>
    </row>
    <row r="47" spans="1:12" ht="15" x14ac:dyDescent="0.2">
      <c r="A47" s="223"/>
      <c r="B47" s="219"/>
      <c r="C47" s="219"/>
      <c r="D47" s="219"/>
      <c r="E47" s="220"/>
      <c r="F47" s="221"/>
      <c r="G47" s="219"/>
      <c r="H47" s="219"/>
      <c r="I47" s="219"/>
      <c r="J47" s="219"/>
      <c r="K47" s="222"/>
      <c r="L47" s="215"/>
    </row>
    <row r="48" spans="1:12" ht="15" x14ac:dyDescent="0.2">
      <c r="A48" s="223"/>
      <c r="B48" s="219"/>
      <c r="C48" s="219"/>
      <c r="D48" s="219"/>
      <c r="E48" s="220"/>
      <c r="F48" s="221"/>
      <c r="G48" s="219"/>
      <c r="H48" s="219"/>
      <c r="I48" s="219"/>
      <c r="J48" s="219"/>
      <c r="K48" s="222"/>
      <c r="L48" s="215"/>
    </row>
    <row r="49" spans="1:12" ht="15" x14ac:dyDescent="0.2">
      <c r="A49" s="223"/>
      <c r="B49" s="219"/>
      <c r="C49" s="219"/>
      <c r="D49" s="219"/>
      <c r="E49" s="220"/>
      <c r="F49" s="221"/>
      <c r="G49" s="219"/>
      <c r="H49" s="219"/>
      <c r="I49" s="219"/>
      <c r="J49" s="219"/>
      <c r="K49" s="222"/>
      <c r="L49" s="215"/>
    </row>
    <row r="50" spans="1:12" ht="15" x14ac:dyDescent="0.2">
      <c r="A50" s="223"/>
      <c r="B50" s="219"/>
      <c r="C50" s="219"/>
      <c r="D50" s="219"/>
      <c r="E50" s="220"/>
      <c r="F50" s="221"/>
      <c r="G50" s="219"/>
      <c r="H50" s="219"/>
      <c r="I50" s="219"/>
      <c r="J50" s="219"/>
      <c r="K50" s="222"/>
      <c r="L50" s="215"/>
    </row>
    <row r="51" spans="1:12" ht="15" x14ac:dyDescent="0.2">
      <c r="A51" s="223"/>
      <c r="B51" s="219"/>
      <c r="C51" s="219"/>
      <c r="D51" s="219"/>
      <c r="E51" s="220"/>
      <c r="F51" s="221"/>
      <c r="G51" s="219"/>
      <c r="H51" s="219"/>
      <c r="I51" s="219"/>
      <c r="J51" s="219"/>
      <c r="K51" s="222"/>
      <c r="L51" s="215"/>
    </row>
    <row r="52" spans="1:12" ht="15" x14ac:dyDescent="0.2">
      <c r="A52" s="223"/>
      <c r="B52" s="219"/>
      <c r="C52" s="219"/>
      <c r="D52" s="219"/>
      <c r="E52" s="220"/>
      <c r="F52" s="221"/>
      <c r="G52" s="219"/>
      <c r="H52" s="219"/>
      <c r="I52" s="219"/>
      <c r="J52" s="219"/>
      <c r="K52" s="222"/>
      <c r="L52" s="215"/>
    </row>
    <row r="53" spans="1:12" ht="15" x14ac:dyDescent="0.2">
      <c r="A53" s="223"/>
      <c r="B53" s="219"/>
      <c r="C53" s="219"/>
      <c r="D53" s="219"/>
      <c r="E53" s="220"/>
      <c r="F53" s="221"/>
      <c r="G53" s="219"/>
      <c r="H53" s="219"/>
      <c r="I53" s="219"/>
      <c r="J53" s="219"/>
      <c r="K53" s="222"/>
    </row>
    <row r="54" spans="1:12" ht="15" x14ac:dyDescent="0.2">
      <c r="A54" s="223"/>
      <c r="B54" s="219"/>
      <c r="C54" s="219"/>
      <c r="D54" s="219"/>
      <c r="E54" s="220"/>
      <c r="F54" s="221"/>
      <c r="G54" s="219"/>
      <c r="H54" s="219"/>
      <c r="I54" s="219"/>
      <c r="J54" s="219"/>
      <c r="K54" s="222"/>
    </row>
    <row r="55" spans="1:12" ht="15" x14ac:dyDescent="0.2">
      <c r="A55" s="223"/>
      <c r="B55" s="219"/>
      <c r="C55" s="219"/>
      <c r="D55" s="219"/>
      <c r="E55" s="220"/>
      <c r="F55" s="221"/>
      <c r="G55" s="219"/>
      <c r="H55" s="219"/>
      <c r="I55" s="219"/>
      <c r="J55" s="219"/>
      <c r="K55" s="222"/>
    </row>
  </sheetData>
  <mergeCells count="5">
    <mergeCell ref="A27:B27"/>
    <mergeCell ref="I27:J27"/>
    <mergeCell ref="A4:K4"/>
    <mergeCell ref="A2:K2"/>
    <mergeCell ref="A1:XFD1"/>
  </mergeCells>
  <conditionalFormatting sqref="B16:D26">
    <cfRule type="expression" dxfId="8" priority="2">
      <formula>$B16&lt;&gt;0</formula>
    </cfRule>
  </conditionalFormatting>
  <conditionalFormatting sqref="F35:F55">
    <cfRule type="cellIs" dxfId="7" priority="1" operator="greaterThan">
      <formula>E35:E55</formula>
    </cfRule>
  </conditionalFormatting>
  <conditionalFormatting sqref="J6:J26">
    <cfRule type="cellIs" dxfId="6" priority="3" operator="greaterThan">
      <formula>#REF!</formula>
    </cfRule>
  </conditionalFormatting>
  <dataValidations disablePrompts="1" count="2">
    <dataValidation type="list" allowBlank="1" showInputMessage="1" showErrorMessage="1" sqref="A6:A26" xr:uid="{CF8FC59C-CB81-47F4-8B49-2E5118910406}">
      <formula1>$A$30:$A$35</formula1>
    </dataValidation>
    <dataValidation type="list" allowBlank="1" showInputMessage="1" showErrorMessage="1" sqref="B6:B26" xr:uid="{2DE2582F-A5F5-4B1B-ADD4-3CD6F9D7718E}">
      <formula1>$B$30:$B$40</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4683-7C5F-406F-B12D-2CBAAB8DEB00}">
  <dimension ref="A1:H32"/>
  <sheetViews>
    <sheetView workbookViewId="0">
      <selection activeCell="E8" sqref="E8"/>
    </sheetView>
  </sheetViews>
  <sheetFormatPr defaultRowHeight="14.25" x14ac:dyDescent="0.2"/>
  <cols>
    <col min="1" max="1" width="60.7109375" style="3" customWidth="1"/>
    <col min="2" max="2" width="17.42578125" style="3" customWidth="1"/>
    <col min="3" max="3" width="9.140625" style="3"/>
    <col min="4" max="4" width="60.7109375" style="3" customWidth="1"/>
    <col min="5" max="5" width="16.5703125" style="3" customWidth="1"/>
    <col min="6" max="6" width="9.140625" style="3"/>
    <col min="7" max="7" width="60.7109375" style="3" customWidth="1"/>
    <col min="8" max="8" width="16.85546875" style="3" customWidth="1"/>
    <col min="9" max="16384" width="9.140625" style="3"/>
  </cols>
  <sheetData>
    <row r="1" spans="1:8" s="430" customFormat="1" ht="23.25" customHeight="1" x14ac:dyDescent="0.25">
      <c r="A1" s="430" t="s">
        <v>300</v>
      </c>
    </row>
    <row r="2" spans="1:8" x14ac:dyDescent="0.2">
      <c r="A2" s="440" t="s">
        <v>297</v>
      </c>
      <c r="B2" s="441"/>
      <c r="C2" s="441"/>
      <c r="D2" s="442"/>
    </row>
    <row r="3" spans="1:8" x14ac:dyDescent="0.2">
      <c r="A3" s="443"/>
      <c r="B3" s="444"/>
      <c r="C3" s="444"/>
      <c r="D3" s="445"/>
    </row>
    <row r="5" spans="1:8" s="10" customFormat="1" ht="15" x14ac:dyDescent="0.2">
      <c r="A5" s="225" t="s">
        <v>279</v>
      </c>
      <c r="B5" s="226">
        <v>0.8</v>
      </c>
      <c r="D5" s="225" t="s">
        <v>279</v>
      </c>
      <c r="E5" s="226">
        <v>0.6</v>
      </c>
      <c r="G5" s="225" t="s">
        <v>279</v>
      </c>
      <c r="H5" s="226">
        <v>0.5</v>
      </c>
    </row>
    <row r="6" spans="1:8" s="10" customFormat="1" ht="15" x14ac:dyDescent="0.2">
      <c r="A6" s="227" t="s">
        <v>266</v>
      </c>
      <c r="B6" s="228"/>
      <c r="D6" s="227" t="s">
        <v>266</v>
      </c>
      <c r="E6" s="228"/>
      <c r="G6" s="227" t="s">
        <v>266</v>
      </c>
      <c r="H6" s="228"/>
    </row>
    <row r="7" spans="1:8" s="10" customFormat="1" ht="15" x14ac:dyDescent="0.2">
      <c r="A7" s="227" t="s">
        <v>267</v>
      </c>
      <c r="B7" s="229"/>
      <c r="D7" s="227" t="s">
        <v>267</v>
      </c>
      <c r="E7" s="229"/>
      <c r="G7" s="227" t="s">
        <v>267</v>
      </c>
      <c r="H7" s="229"/>
    </row>
    <row r="8" spans="1:8" s="241" customFormat="1" ht="15.75" x14ac:dyDescent="0.25">
      <c r="A8" s="230" t="s">
        <v>280</v>
      </c>
      <c r="B8" s="231"/>
      <c r="D8" s="230" t="s">
        <v>280</v>
      </c>
      <c r="E8" s="242"/>
      <c r="G8" s="230" t="s">
        <v>280</v>
      </c>
      <c r="H8" s="242"/>
    </row>
    <row r="9" spans="1:8" s="10" customFormat="1" ht="15.75" x14ac:dyDescent="0.25">
      <c r="A9" s="446"/>
      <c r="B9" s="447"/>
      <c r="D9" s="446"/>
      <c r="E9" s="447"/>
      <c r="G9" s="448"/>
      <c r="H9" s="449"/>
    </row>
    <row r="10" spans="1:8" s="10" customFormat="1" ht="15" x14ac:dyDescent="0.2">
      <c r="A10" s="232" t="s">
        <v>268</v>
      </c>
      <c r="B10" s="233"/>
      <c r="D10" s="232" t="s">
        <v>268</v>
      </c>
      <c r="E10" s="233"/>
      <c r="G10" s="232" t="s">
        <v>268</v>
      </c>
      <c r="H10" s="233"/>
    </row>
    <row r="11" spans="1:8" s="10" customFormat="1" ht="15" x14ac:dyDescent="0.2">
      <c r="A11" s="232" t="s">
        <v>269</v>
      </c>
      <c r="B11" s="234">
        <f>B10/12</f>
        <v>0</v>
      </c>
      <c r="D11" s="232" t="s">
        <v>269</v>
      </c>
      <c r="E11" s="234">
        <f>E10/12</f>
        <v>0</v>
      </c>
      <c r="G11" s="232" t="s">
        <v>269</v>
      </c>
      <c r="H11" s="234">
        <f>H10/12</f>
        <v>0</v>
      </c>
    </row>
    <row r="12" spans="1:8" s="10" customFormat="1" ht="15" x14ac:dyDescent="0.2">
      <c r="A12" s="232"/>
      <c r="B12" s="235"/>
      <c r="D12" s="232"/>
      <c r="E12" s="235"/>
      <c r="G12" s="232"/>
      <c r="H12" s="235"/>
    </row>
    <row r="13" spans="1:8" s="10" customFormat="1" ht="15" x14ac:dyDescent="0.2">
      <c r="A13" s="232" t="s">
        <v>270</v>
      </c>
      <c r="B13" s="236"/>
      <c r="D13" s="232" t="s">
        <v>270</v>
      </c>
      <c r="E13" s="236"/>
      <c r="G13" s="232" t="s">
        <v>270</v>
      </c>
      <c r="H13" s="236"/>
    </row>
    <row r="14" spans="1:8" s="10" customFormat="1" ht="15" x14ac:dyDescent="0.2">
      <c r="A14" s="232" t="s">
        <v>271</v>
      </c>
      <c r="B14" s="236"/>
      <c r="D14" s="232" t="s">
        <v>271</v>
      </c>
      <c r="E14" s="236"/>
      <c r="G14" s="232" t="s">
        <v>271</v>
      </c>
      <c r="H14" s="236"/>
    </row>
    <row r="15" spans="1:8" s="10" customFormat="1" ht="15" x14ac:dyDescent="0.2">
      <c r="A15" s="232"/>
      <c r="B15" s="235"/>
      <c r="D15" s="232"/>
      <c r="E15" s="235"/>
      <c r="G15" s="232"/>
      <c r="H15" s="235"/>
    </row>
    <row r="16" spans="1:8" s="10" customFormat="1" ht="15" x14ac:dyDescent="0.2">
      <c r="A16" s="232" t="s">
        <v>272</v>
      </c>
      <c r="B16" s="234">
        <f>B13*B11</f>
        <v>0</v>
      </c>
      <c r="D16" s="232" t="s">
        <v>272</v>
      </c>
      <c r="E16" s="234">
        <f>E13*E11</f>
        <v>0</v>
      </c>
      <c r="G16" s="232" t="s">
        <v>272</v>
      </c>
      <c r="H16" s="234">
        <f>H13*H11</f>
        <v>0</v>
      </c>
    </row>
    <row r="17" spans="1:8" s="10" customFormat="1" ht="15" x14ac:dyDescent="0.2">
      <c r="A17" s="232" t="s">
        <v>273</v>
      </c>
      <c r="B17" s="234">
        <f>B14*B11</f>
        <v>0</v>
      </c>
      <c r="D17" s="232" t="s">
        <v>273</v>
      </c>
      <c r="E17" s="234">
        <f>E14*E11</f>
        <v>0</v>
      </c>
      <c r="G17" s="232" t="s">
        <v>273</v>
      </c>
      <c r="H17" s="234">
        <f>H14*H11</f>
        <v>0</v>
      </c>
    </row>
    <row r="18" spans="1:8" s="10" customFormat="1" ht="15" x14ac:dyDescent="0.2">
      <c r="A18" s="232" t="s">
        <v>274</v>
      </c>
      <c r="B18" s="234">
        <f>MIN(B16,B17)</f>
        <v>0</v>
      </c>
      <c r="D18" s="232" t="s">
        <v>274</v>
      </c>
      <c r="E18" s="234">
        <f>MIN(E16,E17)</f>
        <v>0</v>
      </c>
      <c r="G18" s="232" t="s">
        <v>274</v>
      </c>
      <c r="H18" s="234">
        <f>MIN(H16,H17)</f>
        <v>0</v>
      </c>
    </row>
    <row r="19" spans="1:8" s="10" customFormat="1" ht="15" x14ac:dyDescent="0.2">
      <c r="A19" s="232"/>
      <c r="B19" s="235"/>
      <c r="D19" s="232"/>
      <c r="E19" s="235"/>
      <c r="G19" s="232"/>
      <c r="H19" s="235"/>
    </row>
    <row r="20" spans="1:8" s="10" customFormat="1" ht="15.75" x14ac:dyDescent="0.25">
      <c r="A20" s="232" t="s">
        <v>337</v>
      </c>
      <c r="B20" s="233"/>
      <c r="D20" s="232" t="s">
        <v>337</v>
      </c>
      <c r="E20" s="233"/>
      <c r="G20" s="232" t="s">
        <v>337</v>
      </c>
      <c r="H20" s="233"/>
    </row>
    <row r="21" spans="1:8" s="10" customFormat="1" ht="15.75" x14ac:dyDescent="0.25">
      <c r="A21" s="232" t="s">
        <v>338</v>
      </c>
      <c r="B21" s="233"/>
      <c r="D21" s="232" t="s">
        <v>338</v>
      </c>
      <c r="E21" s="233"/>
      <c r="G21" s="232" t="s">
        <v>338</v>
      </c>
      <c r="H21" s="233"/>
    </row>
    <row r="22" spans="1:8" s="10" customFormat="1" ht="15.75" x14ac:dyDescent="0.25">
      <c r="A22" s="232" t="s">
        <v>339</v>
      </c>
      <c r="B22" s="233"/>
      <c r="D22" s="232" t="s">
        <v>339</v>
      </c>
      <c r="E22" s="233"/>
      <c r="G22" s="232" t="s">
        <v>339</v>
      </c>
      <c r="H22" s="233"/>
    </row>
    <row r="23" spans="1:8" s="10" customFormat="1" ht="15.75" x14ac:dyDescent="0.25">
      <c r="A23" s="232" t="s">
        <v>340</v>
      </c>
      <c r="B23" s="233"/>
      <c r="D23" s="232" t="s">
        <v>340</v>
      </c>
      <c r="E23" s="233"/>
      <c r="G23" s="232" t="s">
        <v>340</v>
      </c>
      <c r="H23" s="233"/>
    </row>
    <row r="24" spans="1:8" s="10" customFormat="1" ht="15" x14ac:dyDescent="0.2">
      <c r="A24" s="232"/>
      <c r="B24" s="235"/>
      <c r="D24" s="232"/>
      <c r="E24" s="235"/>
      <c r="G24" s="232"/>
      <c r="H24" s="235"/>
    </row>
    <row r="25" spans="1:8" s="10" customFormat="1" ht="15" x14ac:dyDescent="0.2">
      <c r="A25" s="232" t="s">
        <v>275</v>
      </c>
      <c r="B25" s="234">
        <f>(B20+B21+B22+B23)/12</f>
        <v>0</v>
      </c>
      <c r="D25" s="232" t="s">
        <v>275</v>
      </c>
      <c r="E25" s="234">
        <f>(E20+E21+E22+E23)/12</f>
        <v>0</v>
      </c>
      <c r="G25" s="232" t="s">
        <v>275</v>
      </c>
      <c r="H25" s="234">
        <f>(H20+H21+H22+H23)/12</f>
        <v>0</v>
      </c>
    </row>
    <row r="26" spans="1:8" s="10" customFormat="1" ht="15" x14ac:dyDescent="0.2">
      <c r="A26" s="232" t="s">
        <v>276</v>
      </c>
      <c r="B26" s="234">
        <f>B18-(B20+B21+B22+B23)/12</f>
        <v>0</v>
      </c>
      <c r="D26" s="232" t="s">
        <v>276</v>
      </c>
      <c r="E26" s="234">
        <f>E18-(E20+E21+E22+E23)/12</f>
        <v>0</v>
      </c>
      <c r="G26" s="232" t="s">
        <v>276</v>
      </c>
      <c r="H26" s="234">
        <f>H18-(H20+H21+H22+H23)/12</f>
        <v>0</v>
      </c>
    </row>
    <row r="27" spans="1:8" s="10" customFormat="1" ht="15" x14ac:dyDescent="0.2">
      <c r="A27" s="232"/>
      <c r="B27" s="235"/>
      <c r="D27" s="232"/>
      <c r="E27" s="235"/>
      <c r="G27" s="232"/>
      <c r="H27" s="235"/>
    </row>
    <row r="28" spans="1:8" s="10" customFormat="1" ht="15" x14ac:dyDescent="0.2">
      <c r="A28" s="232" t="s">
        <v>277</v>
      </c>
      <c r="B28" s="237"/>
      <c r="D28" s="232" t="s">
        <v>277</v>
      </c>
      <c r="E28" s="237"/>
      <c r="G28" s="232" t="s">
        <v>277</v>
      </c>
      <c r="H28" s="237"/>
    </row>
    <row r="29" spans="1:8" s="10" customFormat="1" ht="15.75" x14ac:dyDescent="0.25">
      <c r="A29" s="232" t="s">
        <v>341</v>
      </c>
      <c r="B29" s="238"/>
      <c r="D29" s="232" t="s">
        <v>341</v>
      </c>
      <c r="E29" s="238"/>
      <c r="G29" s="232" t="s">
        <v>341</v>
      </c>
      <c r="H29" s="238"/>
    </row>
    <row r="30" spans="1:8" s="10" customFormat="1" ht="15" x14ac:dyDescent="0.2">
      <c r="A30" s="232"/>
      <c r="B30" s="235"/>
      <c r="D30" s="232"/>
      <c r="E30" s="235"/>
      <c r="G30" s="232"/>
      <c r="H30" s="235"/>
    </row>
    <row r="31" spans="1:8" s="10" customFormat="1" ht="15.75" x14ac:dyDescent="0.25">
      <c r="A31" s="243" t="s">
        <v>278</v>
      </c>
      <c r="B31" s="239">
        <f>PV(B28/12,B29*12,-B26)</f>
        <v>0</v>
      </c>
      <c r="D31" s="243" t="s">
        <v>278</v>
      </c>
      <c r="E31" s="239">
        <f>PV(E28/12,E29*12,-E26)</f>
        <v>0</v>
      </c>
      <c r="G31" s="243" t="s">
        <v>278</v>
      </c>
      <c r="H31" s="239">
        <f>PV(H28/12,H29*12,-H26)</f>
        <v>0</v>
      </c>
    </row>
    <row r="32" spans="1:8" s="10" customFormat="1" ht="15.75" x14ac:dyDescent="0.25">
      <c r="A32" s="243" t="s">
        <v>296</v>
      </c>
      <c r="B32" s="240">
        <f>B8-B31</f>
        <v>0</v>
      </c>
      <c r="D32" s="243" t="s">
        <v>296</v>
      </c>
      <c r="E32" s="240">
        <f>E8-E31</f>
        <v>0</v>
      </c>
      <c r="G32" s="243" t="s">
        <v>296</v>
      </c>
      <c r="H32" s="240">
        <f>H8-H31</f>
        <v>0</v>
      </c>
    </row>
  </sheetData>
  <mergeCells count="5">
    <mergeCell ref="A2:D3"/>
    <mergeCell ref="A1:XFD1"/>
    <mergeCell ref="A9:B9"/>
    <mergeCell ref="D9:E9"/>
    <mergeCell ref="G9:H9"/>
  </mergeCells>
  <conditionalFormatting sqref="B31">
    <cfRule type="cellIs" dxfId="5" priority="5" operator="lessThan">
      <formula>$B$8</formula>
    </cfRule>
  </conditionalFormatting>
  <conditionalFormatting sqref="B32 E32 H32">
    <cfRule type="cellIs" dxfId="4" priority="1" operator="greaterThan">
      <formula>0</formula>
    </cfRule>
    <cfRule type="cellIs" dxfId="3" priority="2" operator="lessThan">
      <formula>0</formula>
    </cfRule>
  </conditionalFormatting>
  <conditionalFormatting sqref="E31">
    <cfRule type="cellIs" dxfId="2" priority="4" operator="lessThan">
      <formula>$E$8</formula>
    </cfRule>
  </conditionalFormatting>
  <conditionalFormatting sqref="H31">
    <cfRule type="cellIs" dxfId="1" priority="3" operator="lessThan">
      <formula>$H$8</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F1A7F-4E59-4AEE-8C87-40A44741D640}">
  <dimension ref="A1:K30"/>
  <sheetViews>
    <sheetView workbookViewId="0">
      <selection activeCell="K20" sqref="J16:K20"/>
    </sheetView>
  </sheetViews>
  <sheetFormatPr defaultRowHeight="15" x14ac:dyDescent="0.2"/>
  <cols>
    <col min="1" max="1" width="17.28515625" style="10" customWidth="1"/>
    <col min="2" max="2" width="19.140625" style="10" customWidth="1"/>
    <col min="3" max="3" width="18.42578125" style="10" customWidth="1"/>
    <col min="4" max="4" width="13.140625" style="10" customWidth="1"/>
    <col min="5" max="5" width="18.28515625" style="10" customWidth="1"/>
    <col min="6" max="7" width="20.28515625" style="10" customWidth="1"/>
    <col min="8" max="8" width="9.140625" style="10"/>
    <col min="9" max="11" width="18.28515625" style="10" customWidth="1"/>
    <col min="12" max="16384" width="9.140625" style="10"/>
  </cols>
  <sheetData>
    <row r="1" spans="1:11" s="430" customFormat="1" ht="23.25" x14ac:dyDescent="0.25">
      <c r="A1" s="430" t="s">
        <v>344</v>
      </c>
    </row>
    <row r="2" spans="1:11" s="289" customFormat="1" ht="36.75" customHeight="1" x14ac:dyDescent="0.25">
      <c r="A2" s="452" t="s">
        <v>343</v>
      </c>
      <c r="B2" s="453"/>
      <c r="C2" s="453"/>
      <c r="D2" s="453"/>
      <c r="E2" s="453"/>
      <c r="F2" s="453"/>
      <c r="G2" s="454"/>
    </row>
    <row r="3" spans="1:11" s="3" customFormat="1" x14ac:dyDescent="0.2">
      <c r="A3" s="7"/>
      <c r="B3" s="250"/>
      <c r="C3" s="250"/>
      <c r="D3" s="251"/>
    </row>
    <row r="4" spans="1:11" ht="15.75" x14ac:dyDescent="0.25">
      <c r="A4" s="244" t="s">
        <v>171</v>
      </c>
      <c r="B4" s="245"/>
      <c r="C4" s="246"/>
      <c r="D4" s="250"/>
      <c r="E4" s="247" t="s">
        <v>200</v>
      </c>
      <c r="F4" s="248"/>
      <c r="G4" s="249"/>
    </row>
    <row r="5" spans="1:11" ht="15.75" x14ac:dyDescent="0.25">
      <c r="A5" s="450" t="s">
        <v>172</v>
      </c>
      <c r="B5" s="451"/>
      <c r="C5" s="254" cm="1">
        <f t="array" ref="C5:D5">'Project Info'!F19:G19</f>
        <v>0</v>
      </c>
      <c r="D5" s="250">
        <v>0</v>
      </c>
      <c r="E5" s="450" t="s">
        <v>342</v>
      </c>
      <c r="F5" s="451"/>
      <c r="G5" s="254" cm="1">
        <f t="array" ref="G5:H5">'Project Info'!J20:K20</f>
        <v>0</v>
      </c>
      <c r="H5" s="10">
        <v>0</v>
      </c>
    </row>
    <row r="6" spans="1:11" ht="15.75" x14ac:dyDescent="0.25">
      <c r="A6" s="450" t="s">
        <v>173</v>
      </c>
      <c r="B6" s="451"/>
      <c r="C6" s="255">
        <f>'Uses of Funds'!C91</f>
        <v>0</v>
      </c>
      <c r="D6" s="250"/>
      <c r="E6" s="450" t="s">
        <v>175</v>
      </c>
      <c r="F6" s="451"/>
      <c r="G6" s="256">
        <f>'Sales Price'!C27</f>
        <v>0</v>
      </c>
    </row>
    <row r="7" spans="1:11" ht="15.75" x14ac:dyDescent="0.25">
      <c r="A7" s="456" t="s">
        <v>174</v>
      </c>
      <c r="B7" s="457"/>
      <c r="C7" s="257">
        <f>IFERROR(C5/C6,0)</f>
        <v>0</v>
      </c>
      <c r="D7" s="250"/>
      <c r="E7" s="456" t="s">
        <v>304</v>
      </c>
      <c r="F7" s="457"/>
      <c r="G7" s="258">
        <f>G6*0.51</f>
        <v>0</v>
      </c>
    </row>
    <row r="8" spans="1:11" ht="15.75" x14ac:dyDescent="0.25">
      <c r="A8" s="450" t="s">
        <v>175</v>
      </c>
      <c r="B8" s="451"/>
      <c r="C8" s="259">
        <f>'Sales Price'!C27</f>
        <v>0</v>
      </c>
      <c r="D8" s="250"/>
      <c r="E8" s="450" t="s">
        <v>176</v>
      </c>
      <c r="F8" s="474"/>
      <c r="G8" s="260">
        <f>ROUNDUP(G7,0)</f>
        <v>0</v>
      </c>
    </row>
    <row r="9" spans="1:11" ht="15.75" x14ac:dyDescent="0.25">
      <c r="A9" s="456" t="s">
        <v>303</v>
      </c>
      <c r="B9" s="451"/>
      <c r="C9" s="261">
        <f>C8*C7</f>
        <v>0</v>
      </c>
      <c r="D9" s="7"/>
      <c r="E9" s="472" t="s">
        <v>311</v>
      </c>
      <c r="F9" s="473"/>
      <c r="G9" s="262">
        <f>G8</f>
        <v>0</v>
      </c>
    </row>
    <row r="10" spans="1:11" ht="15" customHeight="1" x14ac:dyDescent="0.2">
      <c r="A10" s="461" t="s">
        <v>176</v>
      </c>
      <c r="B10" s="462"/>
      <c r="C10" s="260">
        <f>ROUNDUP(C9,0)</f>
        <v>0</v>
      </c>
      <c r="D10" s="263"/>
    </row>
    <row r="11" spans="1:11" x14ac:dyDescent="0.2">
      <c r="A11" s="250"/>
      <c r="B11" s="263"/>
      <c r="C11" s="250"/>
      <c r="D11" s="263"/>
      <c r="E11" s="250"/>
      <c r="F11" s="250"/>
      <c r="G11" s="250"/>
      <c r="H11" s="7"/>
      <c r="I11" s="7"/>
      <c r="J11" s="7"/>
    </row>
    <row r="12" spans="1:11" x14ac:dyDescent="0.2">
      <c r="A12" s="7"/>
      <c r="B12" s="7"/>
      <c r="C12" s="7"/>
      <c r="D12" s="7"/>
      <c r="E12" s="250"/>
      <c r="F12" s="250"/>
      <c r="G12" s="250"/>
      <c r="H12" s="7"/>
      <c r="I12" s="7"/>
      <c r="J12" s="7"/>
    </row>
    <row r="13" spans="1:11" ht="15.75" x14ac:dyDescent="0.25">
      <c r="A13" s="459" t="s">
        <v>177</v>
      </c>
      <c r="B13" s="463"/>
      <c r="C13" s="463"/>
      <c r="D13" s="466" t="s">
        <v>178</v>
      </c>
      <c r="E13" s="467"/>
      <c r="F13" s="459" t="s">
        <v>179</v>
      </c>
      <c r="G13" s="460"/>
      <c r="H13" s="7"/>
      <c r="I13" s="7"/>
      <c r="J13" s="7"/>
    </row>
    <row r="14" spans="1:11" ht="15.75" x14ac:dyDescent="0.2">
      <c r="A14" s="464"/>
      <c r="B14" s="465"/>
      <c r="C14" s="465"/>
      <c r="D14" s="468"/>
      <c r="E14" s="469"/>
      <c r="F14" s="470">
        <v>46153</v>
      </c>
      <c r="G14" s="471"/>
      <c r="H14" s="7"/>
      <c r="I14" s="7"/>
      <c r="J14" s="7"/>
    </row>
    <row r="15" spans="1:11" ht="45" x14ac:dyDescent="0.2">
      <c r="A15" s="264" t="s">
        <v>180</v>
      </c>
      <c r="B15" s="265" t="s">
        <v>305</v>
      </c>
      <c r="C15" s="266" t="s">
        <v>181</v>
      </c>
      <c r="D15" s="267" t="s">
        <v>306</v>
      </c>
      <c r="E15" s="267" t="s">
        <v>307</v>
      </c>
      <c r="F15" s="268" t="s">
        <v>308</v>
      </c>
      <c r="G15" s="267" t="s">
        <v>309</v>
      </c>
      <c r="H15" s="7"/>
      <c r="I15" s="7"/>
      <c r="J15" s="7"/>
    </row>
    <row r="16" spans="1:11" ht="15.75" x14ac:dyDescent="0.25">
      <c r="A16" s="253" t="s">
        <v>182</v>
      </c>
      <c r="B16" s="269"/>
      <c r="C16" s="270">
        <f>IFERROR(B16/$B$21,0)</f>
        <v>0</v>
      </c>
      <c r="D16" s="271">
        <f>ROUNDUP((C16*$C$10),0)</f>
        <v>0</v>
      </c>
      <c r="E16" s="272"/>
      <c r="F16" s="273">
        <v>187658</v>
      </c>
      <c r="G16" s="273">
        <f>F16*E16</f>
        <v>0</v>
      </c>
      <c r="H16" s="7"/>
      <c r="I16" s="274"/>
      <c r="J16" s="274"/>
      <c r="K16" s="475"/>
    </row>
    <row r="17" spans="1:11" ht="15.75" x14ac:dyDescent="0.25">
      <c r="A17" s="253" t="s">
        <v>183</v>
      </c>
      <c r="B17" s="269"/>
      <c r="C17" s="270">
        <f t="shared" ref="C17:C20" si="0">IFERROR(B17/$B$21,0)</f>
        <v>0</v>
      </c>
      <c r="D17" s="271">
        <f>ROUNDUP((C17*$C$10),0)</f>
        <v>0</v>
      </c>
      <c r="E17" s="272"/>
      <c r="F17" s="273">
        <v>215121</v>
      </c>
      <c r="G17" s="273">
        <f>F17*E17</f>
        <v>0</v>
      </c>
      <c r="H17" s="7"/>
      <c r="I17" s="274"/>
      <c r="J17" s="274"/>
      <c r="K17" s="475"/>
    </row>
    <row r="18" spans="1:11" ht="15.75" x14ac:dyDescent="0.25">
      <c r="A18" s="253" t="s">
        <v>184</v>
      </c>
      <c r="B18" s="269"/>
      <c r="C18" s="270">
        <f t="shared" si="0"/>
        <v>0</v>
      </c>
      <c r="D18" s="271">
        <f>ROUNDUP((C18*$C$10),0)</f>
        <v>0</v>
      </c>
      <c r="E18" s="272"/>
      <c r="F18" s="273">
        <v>261595</v>
      </c>
      <c r="G18" s="273">
        <f>F18*E18</f>
        <v>0</v>
      </c>
      <c r="H18" s="7"/>
      <c r="I18" s="274"/>
      <c r="J18" s="274"/>
      <c r="K18" s="475"/>
    </row>
    <row r="19" spans="1:11" ht="15.75" x14ac:dyDescent="0.25">
      <c r="A19" s="253" t="s">
        <v>185</v>
      </c>
      <c r="B19" s="269"/>
      <c r="C19" s="270">
        <f t="shared" si="0"/>
        <v>0</v>
      </c>
      <c r="D19" s="271">
        <f>ROUNDUP((C19*$C$10),0)</f>
        <v>0</v>
      </c>
      <c r="E19" s="272"/>
      <c r="F19" s="273">
        <v>338419</v>
      </c>
      <c r="G19" s="273">
        <f>F19*E19</f>
        <v>0</v>
      </c>
      <c r="H19" s="7"/>
      <c r="I19" s="274"/>
      <c r="J19" s="275"/>
      <c r="K19" s="475"/>
    </row>
    <row r="20" spans="1:11" ht="15.75" x14ac:dyDescent="0.25">
      <c r="A20" s="253" t="s">
        <v>186</v>
      </c>
      <c r="B20" s="269"/>
      <c r="C20" s="270">
        <f t="shared" si="0"/>
        <v>0</v>
      </c>
      <c r="D20" s="271">
        <f>ROUNDUP((C20*$C$10),0)</f>
        <v>0</v>
      </c>
      <c r="E20" s="272"/>
      <c r="F20" s="273">
        <v>371476</v>
      </c>
      <c r="G20" s="273">
        <f>F20*E20</f>
        <v>0</v>
      </c>
      <c r="H20" s="7"/>
      <c r="I20" s="274"/>
      <c r="J20" s="274"/>
      <c r="K20" s="475"/>
    </row>
    <row r="21" spans="1:11" ht="15.75" x14ac:dyDescent="0.25">
      <c r="A21" s="276" t="s">
        <v>187</v>
      </c>
      <c r="B21" s="277">
        <f>SUM(B16:B20)</f>
        <v>0</v>
      </c>
      <c r="C21" s="278"/>
      <c r="D21" s="279"/>
      <c r="E21" s="280">
        <f>SUM(E16:E20)</f>
        <v>0</v>
      </c>
      <c r="F21" s="281" t="s">
        <v>188</v>
      </c>
      <c r="G21" s="282">
        <f>SUM(G16:G20)</f>
        <v>0</v>
      </c>
      <c r="H21" s="7"/>
      <c r="I21" s="7"/>
      <c r="J21" s="7"/>
    </row>
    <row r="22" spans="1:11" x14ac:dyDescent="0.2">
      <c r="A22" s="250"/>
      <c r="B22" s="283"/>
      <c r="C22" s="283"/>
      <c r="D22" s="284"/>
      <c r="E22" s="283"/>
      <c r="F22" s="250"/>
      <c r="G22" s="283"/>
      <c r="H22" s="7"/>
      <c r="I22" s="7"/>
      <c r="J22" s="7"/>
    </row>
    <row r="23" spans="1:11" ht="15.75" x14ac:dyDescent="0.25">
      <c r="A23" s="455" t="s">
        <v>310</v>
      </c>
      <c r="B23" s="455"/>
      <c r="C23" s="455"/>
      <c r="D23" s="262">
        <f>SUM(D16:D20)</f>
        <v>0</v>
      </c>
      <c r="E23" s="7"/>
      <c r="F23" s="250"/>
      <c r="G23" s="250"/>
      <c r="H23" s="7"/>
      <c r="I23" s="7"/>
      <c r="J23" s="7"/>
    </row>
    <row r="24" spans="1:11" ht="15.75" x14ac:dyDescent="0.25">
      <c r="A24" s="458"/>
      <c r="B24" s="458"/>
      <c r="C24" s="285"/>
      <c r="D24" s="252"/>
      <c r="E24" s="252"/>
      <c r="F24" s="252"/>
      <c r="G24" s="252"/>
      <c r="H24" s="7"/>
      <c r="I24" s="7"/>
      <c r="J24" s="7"/>
    </row>
    <row r="25" spans="1:11" x14ac:dyDescent="0.2">
      <c r="A25" s="7"/>
      <c r="B25" s="7"/>
      <c r="C25" s="95"/>
      <c r="D25" s="252"/>
      <c r="E25" s="252"/>
      <c r="F25" s="252"/>
      <c r="G25" s="252"/>
      <c r="H25" s="7"/>
      <c r="I25" s="7"/>
      <c r="J25" s="7"/>
    </row>
    <row r="26" spans="1:11" x14ac:dyDescent="0.2">
      <c r="A26" s="7"/>
      <c r="B26" s="7"/>
      <c r="C26" s="7"/>
      <c r="D26" s="7"/>
      <c r="E26" s="7"/>
      <c r="F26" s="7"/>
      <c r="G26" s="7"/>
      <c r="H26" s="7"/>
      <c r="I26" s="7"/>
      <c r="J26" s="7"/>
    </row>
    <row r="27" spans="1:11" x14ac:dyDescent="0.2">
      <c r="A27" s="250"/>
      <c r="B27" s="250"/>
      <c r="C27" s="250"/>
      <c r="D27" s="252"/>
      <c r="E27" s="252"/>
      <c r="F27" s="252"/>
      <c r="G27" s="252"/>
      <c r="H27" s="250"/>
      <c r="I27" s="250"/>
      <c r="J27" s="7"/>
    </row>
    <row r="28" spans="1:11" x14ac:dyDescent="0.2">
      <c r="A28" s="7"/>
      <c r="B28" s="250"/>
      <c r="C28" s="250"/>
      <c r="D28" s="250"/>
      <c r="E28" s="250"/>
      <c r="F28" s="250"/>
      <c r="G28" s="250"/>
      <c r="H28" s="250"/>
      <c r="I28" s="250"/>
      <c r="J28" s="7"/>
    </row>
    <row r="29" spans="1:11" ht="15.75" x14ac:dyDescent="0.25">
      <c r="A29" s="286"/>
      <c r="B29" s="286"/>
      <c r="C29" s="286"/>
      <c r="D29" s="287"/>
      <c r="E29" s="286"/>
      <c r="F29" s="286"/>
      <c r="G29" s="250"/>
      <c r="H29" s="250"/>
      <c r="I29" s="250"/>
      <c r="J29" s="7"/>
    </row>
    <row r="30" spans="1:11" ht="15.75" x14ac:dyDescent="0.25">
      <c r="A30" s="250"/>
      <c r="B30" s="250"/>
      <c r="C30" s="250"/>
      <c r="D30" s="288"/>
      <c r="E30" s="250"/>
      <c r="F30" s="250"/>
      <c r="G30" s="250"/>
      <c r="H30" s="250"/>
      <c r="I30" s="250"/>
      <c r="J30" s="7"/>
    </row>
  </sheetData>
  <mergeCells count="19">
    <mergeCell ref="A24:B24"/>
    <mergeCell ref="F13:G13"/>
    <mergeCell ref="A10:B10"/>
    <mergeCell ref="A13:C14"/>
    <mergeCell ref="D13:E14"/>
    <mergeCell ref="F14:G14"/>
    <mergeCell ref="A5:B5"/>
    <mergeCell ref="A6:B6"/>
    <mergeCell ref="A1:XFD1"/>
    <mergeCell ref="A2:G2"/>
    <mergeCell ref="A23:C23"/>
    <mergeCell ref="A7:B7"/>
    <mergeCell ref="A8:B8"/>
    <mergeCell ref="A9:B9"/>
    <mergeCell ref="E9:F9"/>
    <mergeCell ref="E5:F5"/>
    <mergeCell ref="E6:F6"/>
    <mergeCell ref="E7:F7"/>
    <mergeCell ref="E8:F8"/>
  </mergeCells>
  <conditionalFormatting sqref="G21">
    <cfRule type="cellIs" dxfId="0" priority="2" stopIfTrue="1" operator="lessThan">
      <formula>$C$5</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Project Info</vt:lpstr>
      <vt:lpstr>Dev Team</vt:lpstr>
      <vt:lpstr>Schedule</vt:lpstr>
      <vt:lpstr>Sources of Funds</vt:lpstr>
      <vt:lpstr>Uses of Funds</vt:lpstr>
      <vt:lpstr>Sales Price</vt:lpstr>
      <vt:lpstr>Homebuyer PreQual</vt:lpstr>
      <vt:lpstr>Max Subsidy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Stepleton, Jen</dc:creator>
  <cp:lastModifiedBy>Flynn, Julie</cp:lastModifiedBy>
  <dcterms:created xsi:type="dcterms:W3CDTF">2025-03-12T19:33:34Z</dcterms:created>
  <dcterms:modified xsi:type="dcterms:W3CDTF">2026-05-14T23:43:58Z</dcterms:modified>
</cp:coreProperties>
</file>